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8 день" sheetId="4" r:id="rId1"/>
    <sheet name="Лист1" sheetId="1" r:id="rId2"/>
    <sheet name="Лист2" sheetId="2" r:id="rId3"/>
    <sheet name="Лист3" sheetId="3" r:id="rId4"/>
  </sheets>
  <definedNames>
    <definedName name="_xlnm.Print_Area" localSheetId="0">'8 день'!$A$1:$T$25</definedName>
  </definedNames>
  <calcPr calcId="125725"/>
</workbook>
</file>

<file path=xl/calcChain.xml><?xml version="1.0" encoding="utf-8"?>
<calcChain xmlns="http://schemas.openxmlformats.org/spreadsheetml/2006/main">
  <c r="X20" i="4"/>
  <c r="W20"/>
  <c r="V20"/>
  <c r="U20"/>
  <c r="T20"/>
  <c r="S20"/>
  <c r="R20"/>
  <c r="Q20"/>
  <c r="P20"/>
  <c r="O20"/>
  <c r="N20"/>
  <c r="M20"/>
  <c r="L20"/>
  <c r="K20"/>
  <c r="K22" s="1"/>
  <c r="J20"/>
  <c r="I20"/>
  <c r="H20"/>
  <c r="F20"/>
  <c r="X19"/>
  <c r="W19"/>
  <c r="V19"/>
  <c r="U19"/>
  <c r="T19"/>
  <c r="S19"/>
  <c r="R19"/>
  <c r="Q19"/>
  <c r="P19"/>
  <c r="O19"/>
  <c r="N19"/>
  <c r="M19"/>
  <c r="L19"/>
  <c r="K19"/>
  <c r="K21" s="1"/>
  <c r="J19"/>
  <c r="I19"/>
  <c r="H19"/>
  <c r="F19"/>
  <c r="X11"/>
  <c r="W11"/>
  <c r="V11"/>
  <c r="U11"/>
  <c r="T11"/>
  <c r="S11"/>
  <c r="R11"/>
  <c r="Q11"/>
  <c r="P11"/>
  <c r="O11"/>
  <c r="N11"/>
  <c r="M11"/>
  <c r="L11"/>
  <c r="K11"/>
  <c r="K12" s="1"/>
  <c r="J11"/>
  <c r="I11"/>
  <c r="H11"/>
  <c r="F11"/>
</calcChain>
</file>

<file path=xl/sharedStrings.xml><?xml version="1.0" encoding="utf-8"?>
<sst xmlns="http://schemas.openxmlformats.org/spreadsheetml/2006/main" count="69" uniqueCount="57">
  <si>
    <t xml:space="preserve"> Школа</t>
  </si>
  <si>
    <t>МБОУ"ООШ№26"</t>
  </si>
  <si>
    <t xml:space="preserve"> отд/корп.</t>
  </si>
  <si>
    <t>день</t>
  </si>
  <si>
    <t>№</t>
  </si>
  <si>
    <t xml:space="preserve">       Пищевые вещества, г</t>
  </si>
  <si>
    <t>Энергетическая</t>
  </si>
  <si>
    <t>Витамины, мг</t>
  </si>
  <si>
    <t>Минеральные вещества, мг</t>
  </si>
  <si>
    <t xml:space="preserve"> Прием пищи</t>
  </si>
  <si>
    <t>рецептуры</t>
  </si>
  <si>
    <t xml:space="preserve"> Раздел</t>
  </si>
  <si>
    <t>Наименование блюд</t>
  </si>
  <si>
    <t>Выход, г</t>
  </si>
  <si>
    <t xml:space="preserve"> цена</t>
  </si>
  <si>
    <t>Белки</t>
  </si>
  <si>
    <t>Жиры</t>
  </si>
  <si>
    <t>Углеводы</t>
  </si>
  <si>
    <t>ценность, ккал</t>
  </si>
  <si>
    <t>B1</t>
  </si>
  <si>
    <t>B2</t>
  </si>
  <si>
    <t>C</t>
  </si>
  <si>
    <t>A, рэт. экв</t>
  </si>
  <si>
    <t>D, мкг</t>
  </si>
  <si>
    <t>Ca</t>
  </si>
  <si>
    <t>P</t>
  </si>
  <si>
    <t>Mg</t>
  </si>
  <si>
    <t>Fe</t>
  </si>
  <si>
    <t>K</t>
  </si>
  <si>
    <t>I</t>
  </si>
  <si>
    <t>Se</t>
  </si>
  <si>
    <t>F</t>
  </si>
  <si>
    <t>Завтрак</t>
  </si>
  <si>
    <t>закуска</t>
  </si>
  <si>
    <t>Фрукты в асортименте (яблоко)</t>
  </si>
  <si>
    <t>2 блюдо</t>
  </si>
  <si>
    <t>Филе птицы тушенное в сливочно-сырном соусе</t>
  </si>
  <si>
    <t>гарнир</t>
  </si>
  <si>
    <t>Каша гречневая вязкая с маслом</t>
  </si>
  <si>
    <t>3 блюдо</t>
  </si>
  <si>
    <t>Кисель витаминизированный плодово – ягодный (черномородиново-арониевый)</t>
  </si>
  <si>
    <t>хлеб пшеничный</t>
  </si>
  <si>
    <t>Хлеб пшеничный</t>
  </si>
  <si>
    <t>Итого за прием пищи:</t>
  </si>
  <si>
    <t>Доля суточной потребности в энергии, %</t>
  </si>
  <si>
    <t>Обед</t>
  </si>
  <si>
    <t>горошек консервированный</t>
  </si>
  <si>
    <t>1 блюдо</t>
  </si>
  <si>
    <t xml:space="preserve"> Суп картофельный с мясными фрикадельками</t>
  </si>
  <si>
    <t>п/к*</t>
  </si>
  <si>
    <t>Запеканка из печени со сливочным  соусом</t>
  </si>
  <si>
    <t xml:space="preserve"> гарнир</t>
  </si>
  <si>
    <t>Макароны отварные с маслом</t>
  </si>
  <si>
    <t>Кисель витаминизированный плодово – ягодный   (яблочно-облепиховый)</t>
  </si>
  <si>
    <t>о/о**</t>
  </si>
  <si>
    <t>п/к* - полный комплект оборудования (УКМ, мясорубка)</t>
  </si>
  <si>
    <t>о/о** - отсутствие оборудования (УКМ, мясорубка)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</si>
</sst>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1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i/>
      <sz val="18"/>
      <color theme="1"/>
      <name val="Times New Roman"/>
      <family val="1"/>
      <charset val="204"/>
    </font>
    <font>
      <i/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b/>
      <i/>
      <sz val="12"/>
      <color theme="1"/>
      <name val="Arial"/>
      <family val="2"/>
      <charset val="204"/>
    </font>
    <font>
      <i/>
      <sz val="12"/>
      <color theme="1"/>
      <name val="Arial"/>
      <family val="2"/>
      <charset val="204"/>
    </font>
    <font>
      <b/>
      <i/>
      <sz val="12"/>
      <name val="Arial"/>
      <family val="2"/>
      <charset val="204"/>
    </font>
    <font>
      <b/>
      <sz val="12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sz val="12"/>
      <color theme="1"/>
      <name val="Calibri"/>
      <family val="2"/>
      <scheme val="minor"/>
    </font>
    <font>
      <i/>
      <sz val="12"/>
      <name val="Arial"/>
      <family val="2"/>
      <charset val="204"/>
    </font>
    <font>
      <sz val="10"/>
      <name val="Arial"/>
      <family val="2"/>
      <charset val="204"/>
    </font>
    <font>
      <i/>
      <sz val="10"/>
      <name val="Arial"/>
      <family val="2"/>
      <charset val="204"/>
    </font>
    <font>
      <i/>
      <sz val="12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4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2" fillId="0" borderId="0"/>
  </cellStyleXfs>
  <cellXfs count="189">
    <xf numFmtId="0" fontId="0" fillId="0" borderId="0" xfId="0"/>
    <xf numFmtId="0" fontId="2" fillId="0" borderId="0" xfId="1" applyFont="1"/>
    <xf numFmtId="0" fontId="3" fillId="0" borderId="0" xfId="1" applyFont="1" applyAlignment="1">
      <alignment horizontal="center"/>
    </xf>
    <xf numFmtId="0" fontId="2" fillId="0" borderId="0" xfId="1" applyFont="1" applyAlignment="1">
      <alignment horizontal="center"/>
    </xf>
    <xf numFmtId="0" fontId="2" fillId="0" borderId="0" xfId="1" applyFont="1" applyAlignment="1">
      <alignment horizontal="right"/>
    </xf>
    <xf numFmtId="14" fontId="2" fillId="0" borderId="0" xfId="1" applyNumberFormat="1" applyFont="1" applyAlignment="1">
      <alignment horizontal="center"/>
    </xf>
    <xf numFmtId="0" fontId="1" fillId="0" borderId="0" xfId="1"/>
    <xf numFmtId="0" fontId="4" fillId="0" borderId="0" xfId="1" applyFont="1"/>
    <xf numFmtId="0" fontId="1" fillId="0" borderId="0" xfId="1" applyFont="1"/>
    <xf numFmtId="0" fontId="4" fillId="0" borderId="0" xfId="1" applyFont="1" applyAlignment="1">
      <alignment horizontal="center"/>
    </xf>
    <xf numFmtId="0" fontId="5" fillId="0" borderId="1" xfId="1" applyFont="1" applyBorder="1"/>
    <xf numFmtId="0" fontId="6" fillId="0" borderId="1" xfId="1" applyFont="1" applyBorder="1" applyAlignment="1">
      <alignment horizontal="center"/>
    </xf>
    <xf numFmtId="0" fontId="7" fillId="0" borderId="2" xfId="1" applyFont="1" applyBorder="1" applyAlignment="1">
      <alignment horizontal="center"/>
    </xf>
    <xf numFmtId="0" fontId="8" fillId="0" borderId="3" xfId="1" applyFont="1" applyBorder="1" applyAlignment="1"/>
    <xf numFmtId="0" fontId="9" fillId="0" borderId="2" xfId="1" applyFont="1" applyBorder="1" applyAlignment="1"/>
    <xf numFmtId="0" fontId="7" fillId="0" borderId="3" xfId="1" applyFont="1" applyBorder="1" applyAlignment="1">
      <alignment horizontal="center"/>
    </xf>
    <xf numFmtId="0" fontId="7" fillId="0" borderId="4" xfId="1" applyFont="1" applyBorder="1" applyAlignment="1"/>
    <xf numFmtId="0" fontId="7" fillId="0" borderId="2" xfId="1" applyFont="1" applyBorder="1" applyAlignment="1"/>
    <xf numFmtId="0" fontId="7" fillId="0" borderId="5" xfId="1" applyFont="1" applyBorder="1" applyAlignment="1">
      <alignment horizontal="center"/>
    </xf>
    <xf numFmtId="0" fontId="7" fillId="0" borderId="4" xfId="1" applyFont="1" applyBorder="1" applyAlignment="1">
      <alignment horizontal="center"/>
    </xf>
    <xf numFmtId="0" fontId="9" fillId="0" borderId="4" xfId="1" applyFont="1" applyBorder="1" applyAlignment="1"/>
    <xf numFmtId="0" fontId="7" fillId="0" borderId="1" xfId="1" applyFont="1" applyBorder="1" applyAlignment="1">
      <alignment horizontal="center"/>
    </xf>
    <xf numFmtId="0" fontId="7" fillId="0" borderId="3" xfId="1" applyFont="1" applyBorder="1" applyAlignment="1">
      <alignment horizontal="center"/>
    </xf>
    <xf numFmtId="0" fontId="7" fillId="0" borderId="6" xfId="1" applyFont="1" applyBorder="1" applyAlignment="1">
      <alignment horizontal="center"/>
    </xf>
    <xf numFmtId="0" fontId="10" fillId="0" borderId="0" xfId="1" applyFont="1"/>
    <xf numFmtId="0" fontId="5" fillId="0" borderId="7" xfId="1" applyFont="1" applyBorder="1"/>
    <xf numFmtId="0" fontId="6" fillId="0" borderId="7" xfId="1" applyFont="1" applyBorder="1" applyAlignment="1">
      <alignment horizontal="center"/>
    </xf>
    <xf numFmtId="0" fontId="7" fillId="0" borderId="8" xfId="1" applyFont="1" applyBorder="1" applyAlignment="1">
      <alignment horizontal="center"/>
    </xf>
    <xf numFmtId="0" fontId="5" fillId="0" borderId="9" xfId="1" applyFont="1" applyBorder="1" applyAlignment="1">
      <alignment horizontal="center"/>
    </xf>
    <xf numFmtId="0" fontId="7" fillId="0" borderId="9" xfId="1" applyFont="1" applyBorder="1" applyAlignment="1">
      <alignment horizontal="center"/>
    </xf>
    <xf numFmtId="0" fontId="7" fillId="0" borderId="10" xfId="1" applyFont="1" applyBorder="1" applyAlignment="1">
      <alignment horizontal="center"/>
    </xf>
    <xf numFmtId="0" fontId="7" fillId="0" borderId="11" xfId="1" applyFont="1" applyBorder="1" applyAlignment="1">
      <alignment horizontal="center"/>
    </xf>
    <xf numFmtId="0" fontId="7" fillId="0" borderId="12" xfId="1" applyFont="1" applyBorder="1" applyAlignment="1">
      <alignment horizontal="center"/>
    </xf>
    <xf numFmtId="0" fontId="7" fillId="0" borderId="8" xfId="1" applyFont="1" applyBorder="1" applyAlignment="1"/>
    <xf numFmtId="0" fontId="7" fillId="0" borderId="13" xfId="1" applyFont="1" applyBorder="1" applyAlignment="1">
      <alignment horizontal="center"/>
    </xf>
    <xf numFmtId="0" fontId="7" fillId="0" borderId="13" xfId="1" applyFont="1" applyBorder="1" applyAlignment="1">
      <alignment horizontal="center" wrapText="1"/>
    </xf>
    <xf numFmtId="0" fontId="7" fillId="0" borderId="1" xfId="1" applyFont="1" applyBorder="1" applyAlignment="1">
      <alignment horizontal="center"/>
    </xf>
    <xf numFmtId="0" fontId="7" fillId="0" borderId="14" xfId="1" applyFont="1" applyBorder="1" applyAlignment="1">
      <alignment horizontal="center"/>
    </xf>
    <xf numFmtId="0" fontId="7" fillId="0" borderId="15" xfId="1" applyFont="1" applyBorder="1" applyAlignment="1">
      <alignment horizontal="center"/>
    </xf>
    <xf numFmtId="0" fontId="6" fillId="0" borderId="1" xfId="1" applyFont="1" applyBorder="1"/>
    <xf numFmtId="0" fontId="6" fillId="0" borderId="5" xfId="1" applyFont="1" applyBorder="1" applyAlignment="1">
      <alignment horizontal="center"/>
    </xf>
    <xf numFmtId="0" fontId="6" fillId="0" borderId="16" xfId="1" applyFont="1" applyBorder="1" applyAlignment="1">
      <alignment horizontal="center"/>
    </xf>
    <xf numFmtId="0" fontId="6" fillId="0" borderId="4" xfId="1" applyFont="1" applyBorder="1" applyAlignment="1"/>
    <xf numFmtId="0" fontId="6" fillId="0" borderId="16" xfId="1" applyFont="1" applyBorder="1" applyAlignment="1"/>
    <xf numFmtId="0" fontId="6" fillId="0" borderId="4" xfId="1" applyFont="1" applyBorder="1" applyAlignment="1">
      <alignment horizontal="right"/>
    </xf>
    <xf numFmtId="0" fontId="11" fillId="0" borderId="17" xfId="1" applyFont="1" applyBorder="1" applyAlignment="1">
      <alignment horizontal="center"/>
    </xf>
    <xf numFmtId="0" fontId="11" fillId="0" borderId="18" xfId="1" applyFont="1" applyBorder="1" applyAlignment="1">
      <alignment horizontal="center"/>
    </xf>
    <xf numFmtId="0" fontId="11" fillId="0" borderId="19" xfId="1" applyFont="1" applyBorder="1" applyAlignment="1">
      <alignment horizontal="center"/>
    </xf>
    <xf numFmtId="0" fontId="11" fillId="0" borderId="4" xfId="1" applyFont="1" applyBorder="1" applyAlignment="1">
      <alignment horizontal="center"/>
    </xf>
    <xf numFmtId="0" fontId="11" fillId="0" borderId="20" xfId="1" applyFont="1" applyBorder="1" applyAlignment="1">
      <alignment horizontal="center"/>
    </xf>
    <xf numFmtId="0" fontId="11" fillId="0" borderId="21" xfId="1" applyFont="1" applyBorder="1" applyAlignment="1">
      <alignment horizontal="center"/>
    </xf>
    <xf numFmtId="0" fontId="11" fillId="0" borderId="22" xfId="1" applyFont="1" applyBorder="1" applyAlignment="1">
      <alignment horizontal="center"/>
    </xf>
    <xf numFmtId="0" fontId="6" fillId="0" borderId="23" xfId="1" applyFont="1" applyFill="1" applyBorder="1"/>
    <xf numFmtId="0" fontId="6" fillId="0" borderId="24" xfId="1" applyFont="1" applyBorder="1" applyAlignment="1"/>
    <xf numFmtId="0" fontId="6" fillId="0" borderId="25" xfId="1" applyFont="1" applyBorder="1" applyAlignment="1">
      <alignment horizontal="center"/>
    </xf>
    <xf numFmtId="0" fontId="6" fillId="0" borderId="26" xfId="1" applyFont="1" applyBorder="1" applyAlignment="1"/>
    <xf numFmtId="0" fontId="6" fillId="0" borderId="24" xfId="1" applyFont="1" applyBorder="1" applyAlignment="1">
      <alignment wrapText="1"/>
    </xf>
    <xf numFmtId="0" fontId="6" fillId="0" borderId="26" xfId="1" applyFont="1" applyBorder="1" applyAlignment="1">
      <alignment horizontal="center" wrapText="1"/>
    </xf>
    <xf numFmtId="0" fontId="11" fillId="0" borderId="27" xfId="1" applyFont="1" applyBorder="1" applyAlignment="1">
      <alignment horizontal="center"/>
    </xf>
    <xf numFmtId="0" fontId="11" fillId="0" borderId="28" xfId="1" applyFont="1" applyBorder="1" applyAlignment="1">
      <alignment horizontal="center"/>
    </xf>
    <xf numFmtId="0" fontId="11" fillId="0" borderId="29" xfId="1" applyFont="1" applyBorder="1" applyAlignment="1">
      <alignment horizontal="center"/>
    </xf>
    <xf numFmtId="164" fontId="11" fillId="0" borderId="26" xfId="1" applyNumberFormat="1" applyFont="1" applyBorder="1" applyAlignment="1">
      <alignment horizontal="center"/>
    </xf>
    <xf numFmtId="0" fontId="11" fillId="0" borderId="30" xfId="1" applyFont="1" applyBorder="1" applyAlignment="1">
      <alignment horizontal="center"/>
    </xf>
    <xf numFmtId="0" fontId="11" fillId="2" borderId="29" xfId="1" applyFont="1" applyFill="1" applyBorder="1" applyAlignment="1">
      <alignment horizontal="center"/>
    </xf>
    <xf numFmtId="0" fontId="6" fillId="0" borderId="31" xfId="1" applyFont="1" applyBorder="1" applyAlignment="1">
      <alignment horizontal="center"/>
    </xf>
    <xf numFmtId="0" fontId="6" fillId="2" borderId="24" xfId="1" applyFont="1" applyFill="1" applyBorder="1" applyAlignment="1">
      <alignment horizontal="center"/>
    </xf>
    <xf numFmtId="0" fontId="6" fillId="2" borderId="24" xfId="1" applyFont="1" applyFill="1" applyBorder="1" applyAlignment="1"/>
    <xf numFmtId="0" fontId="6" fillId="2" borderId="24" xfId="1" applyFont="1" applyFill="1" applyBorder="1" applyAlignment="1">
      <alignment wrapText="1"/>
    </xf>
    <xf numFmtId="0" fontId="6" fillId="2" borderId="26" xfId="1" applyFont="1" applyFill="1" applyBorder="1" applyAlignment="1">
      <alignment horizontal="center" wrapText="1"/>
    </xf>
    <xf numFmtId="0" fontId="6" fillId="2" borderId="31" xfId="1" applyFont="1" applyFill="1" applyBorder="1" applyAlignment="1">
      <alignment horizontal="center"/>
    </xf>
    <xf numFmtId="0" fontId="11" fillId="2" borderId="27" xfId="2" applyFont="1" applyFill="1" applyBorder="1" applyAlignment="1">
      <alignment horizontal="center"/>
    </xf>
    <xf numFmtId="0" fontId="11" fillId="2" borderId="28" xfId="2" applyFont="1" applyFill="1" applyBorder="1" applyAlignment="1">
      <alignment horizontal="center"/>
    </xf>
    <xf numFmtId="0" fontId="11" fillId="2" borderId="29" xfId="2" applyFont="1" applyFill="1" applyBorder="1" applyAlignment="1">
      <alignment horizontal="center"/>
    </xf>
    <xf numFmtId="0" fontId="11" fillId="2" borderId="26" xfId="2" applyFont="1" applyFill="1" applyBorder="1" applyAlignment="1">
      <alignment horizontal="center"/>
    </xf>
    <xf numFmtId="0" fontId="11" fillId="2" borderId="30" xfId="2" applyFont="1" applyFill="1" applyBorder="1" applyAlignment="1">
      <alignment horizontal="center"/>
    </xf>
    <xf numFmtId="0" fontId="6" fillId="0" borderId="26" xfId="1" applyFont="1" applyFill="1" applyBorder="1" applyAlignment="1"/>
    <xf numFmtId="0" fontId="6" fillId="0" borderId="24" xfId="1" applyFont="1" applyFill="1" applyBorder="1" applyAlignment="1">
      <alignment wrapText="1"/>
    </xf>
    <xf numFmtId="0" fontId="6" fillId="0" borderId="26" xfId="1" applyFont="1" applyFill="1" applyBorder="1" applyAlignment="1">
      <alignment horizontal="center" wrapText="1"/>
    </xf>
    <xf numFmtId="0" fontId="6" fillId="0" borderId="31" xfId="1" applyFont="1" applyFill="1" applyBorder="1" applyAlignment="1">
      <alignment horizontal="center"/>
    </xf>
    <xf numFmtId="0" fontId="11" fillId="0" borderId="26" xfId="1" applyFont="1" applyBorder="1" applyAlignment="1">
      <alignment horizontal="center"/>
    </xf>
    <xf numFmtId="0" fontId="13" fillId="0" borderId="28" xfId="1" applyFont="1" applyBorder="1" applyAlignment="1">
      <alignment horizontal="center"/>
    </xf>
    <xf numFmtId="0" fontId="11" fillId="0" borderId="29" xfId="2" applyFont="1" applyBorder="1" applyAlignment="1">
      <alignment horizontal="center"/>
    </xf>
    <xf numFmtId="0" fontId="10" fillId="2" borderId="0" xfId="1" applyFont="1" applyFill="1"/>
    <xf numFmtId="0" fontId="11" fillId="0" borderId="24" xfId="2" applyFont="1" applyBorder="1" applyAlignment="1">
      <alignment horizontal="center"/>
    </xf>
    <xf numFmtId="0" fontId="6" fillId="0" borderId="24" xfId="1" applyFont="1" applyBorder="1" applyAlignment="1">
      <alignment horizontal="center" wrapText="1"/>
    </xf>
    <xf numFmtId="0" fontId="6" fillId="0" borderId="26" xfId="1" applyFont="1" applyBorder="1" applyAlignment="1">
      <alignment horizontal="center"/>
    </xf>
    <xf numFmtId="0" fontId="6" fillId="0" borderId="24" xfId="1" applyFont="1" applyFill="1" applyBorder="1" applyAlignment="1">
      <alignment horizontal="center"/>
    </xf>
    <xf numFmtId="0" fontId="7" fillId="0" borderId="24" xfId="1" applyFont="1" applyFill="1" applyBorder="1" applyAlignment="1"/>
    <xf numFmtId="0" fontId="5" fillId="0" borderId="24" xfId="1" applyFont="1" applyFill="1" applyBorder="1" applyAlignment="1">
      <alignment horizontal="center"/>
    </xf>
    <xf numFmtId="0" fontId="5" fillId="0" borderId="31" xfId="1" applyFont="1" applyFill="1" applyBorder="1" applyAlignment="1">
      <alignment horizontal="center"/>
    </xf>
    <xf numFmtId="0" fontId="6" fillId="0" borderId="27" xfId="1" applyFont="1" applyFill="1" applyBorder="1" applyAlignment="1">
      <alignment horizontal="center"/>
    </xf>
    <xf numFmtId="0" fontId="6" fillId="0" borderId="28" xfId="1" applyFont="1" applyFill="1" applyBorder="1" applyAlignment="1">
      <alignment horizontal="center"/>
    </xf>
    <xf numFmtId="0" fontId="6" fillId="0" borderId="29" xfId="1" applyFont="1" applyFill="1" applyBorder="1" applyAlignment="1">
      <alignment horizontal="center"/>
    </xf>
    <xf numFmtId="0" fontId="5" fillId="0" borderId="26" xfId="1" applyFont="1" applyFill="1" applyBorder="1" applyAlignment="1">
      <alignment horizontal="center"/>
    </xf>
    <xf numFmtId="0" fontId="6" fillId="0" borderId="30" xfId="1" applyFont="1" applyFill="1" applyBorder="1" applyAlignment="1">
      <alignment horizontal="center"/>
    </xf>
    <xf numFmtId="0" fontId="6" fillId="0" borderId="26" xfId="1" applyFont="1" applyFill="1" applyBorder="1" applyAlignment="1">
      <alignment horizontal="center"/>
    </xf>
    <xf numFmtId="164" fontId="5" fillId="0" borderId="26" xfId="1" applyNumberFormat="1" applyFont="1" applyFill="1" applyBorder="1" applyAlignment="1">
      <alignment horizontal="center"/>
    </xf>
    <xf numFmtId="0" fontId="6" fillId="0" borderId="2" xfId="1" applyFont="1" applyBorder="1"/>
    <xf numFmtId="0" fontId="6" fillId="0" borderId="4" xfId="1" applyFont="1" applyBorder="1" applyAlignment="1">
      <alignment horizontal="center"/>
    </xf>
    <xf numFmtId="0" fontId="6" fillId="0" borderId="16" xfId="1" applyFont="1" applyFill="1" applyBorder="1" applyAlignment="1">
      <alignment horizontal="center"/>
    </xf>
    <xf numFmtId="0" fontId="6" fillId="0" borderId="4" xfId="1" applyFont="1" applyFill="1" applyBorder="1" applyAlignment="1"/>
    <xf numFmtId="0" fontId="6" fillId="0" borderId="16" xfId="1" applyFont="1" applyFill="1" applyBorder="1" applyAlignment="1">
      <alignment wrapText="1"/>
    </xf>
    <xf numFmtId="0" fontId="14" fillId="0" borderId="16" xfId="1" applyFont="1" applyFill="1" applyBorder="1" applyAlignment="1">
      <alignment horizontal="center" wrapText="1"/>
    </xf>
    <xf numFmtId="0" fontId="6" fillId="0" borderId="4" xfId="1" applyFont="1" applyFill="1" applyBorder="1" applyAlignment="1">
      <alignment horizontal="center"/>
    </xf>
    <xf numFmtId="0" fontId="11" fillId="0" borderId="17" xfId="2" applyFont="1" applyBorder="1" applyAlignment="1">
      <alignment horizontal="center"/>
    </xf>
    <xf numFmtId="0" fontId="11" fillId="0" borderId="18" xfId="2" applyFont="1" applyBorder="1" applyAlignment="1">
      <alignment horizontal="center"/>
    </xf>
    <xf numFmtId="0" fontId="11" fillId="0" borderId="19" xfId="2" applyFont="1" applyBorder="1" applyAlignment="1">
      <alignment horizontal="center"/>
    </xf>
    <xf numFmtId="0" fontId="11" fillId="0" borderId="4" xfId="2" applyFont="1" applyBorder="1" applyAlignment="1">
      <alignment horizontal="center"/>
    </xf>
    <xf numFmtId="0" fontId="11" fillId="0" borderId="32" xfId="2" applyFont="1" applyBorder="1" applyAlignment="1">
      <alignment horizontal="center"/>
    </xf>
    <xf numFmtId="0" fontId="6" fillId="0" borderId="33" xfId="1" applyFont="1" applyBorder="1"/>
    <xf numFmtId="0" fontId="6" fillId="2" borderId="26" xfId="1" applyFont="1" applyFill="1" applyBorder="1" applyAlignment="1">
      <alignment horizontal="center"/>
    </xf>
    <xf numFmtId="0" fontId="6" fillId="2" borderId="26" xfId="1" applyFont="1" applyFill="1" applyBorder="1" applyAlignment="1"/>
    <xf numFmtId="0" fontId="6" fillId="2" borderId="24" xfId="1" applyFont="1" applyFill="1" applyBorder="1" applyAlignment="1">
      <alignment horizontal="center" wrapText="1"/>
    </xf>
    <xf numFmtId="0" fontId="11" fillId="2" borderId="34" xfId="2" applyFont="1" applyFill="1" applyBorder="1" applyAlignment="1">
      <alignment horizontal="center"/>
    </xf>
    <xf numFmtId="0" fontId="9" fillId="0" borderId="33" xfId="1" applyFont="1" applyBorder="1"/>
    <xf numFmtId="0" fontId="6" fillId="3" borderId="26" xfId="1" applyFont="1" applyFill="1" applyBorder="1" applyAlignment="1">
      <alignment horizontal="center"/>
    </xf>
    <xf numFmtId="0" fontId="6" fillId="3" borderId="24" xfId="1" applyFont="1" applyFill="1" applyBorder="1" applyAlignment="1">
      <alignment horizontal="center"/>
    </xf>
    <xf numFmtId="0" fontId="6" fillId="3" borderId="26" xfId="1" applyFont="1" applyFill="1" applyBorder="1" applyAlignment="1"/>
    <xf numFmtId="0" fontId="6" fillId="3" borderId="24" xfId="1" applyFont="1" applyFill="1" applyBorder="1" applyAlignment="1">
      <alignment wrapText="1"/>
    </xf>
    <xf numFmtId="0" fontId="6" fillId="3" borderId="24" xfId="1" applyFont="1" applyFill="1" applyBorder="1" applyAlignment="1">
      <alignment horizontal="center" wrapText="1"/>
    </xf>
    <xf numFmtId="0" fontId="11" fillId="3" borderId="27" xfId="2" applyFont="1" applyFill="1" applyBorder="1" applyAlignment="1">
      <alignment horizontal="center"/>
    </xf>
    <xf numFmtId="0" fontId="11" fillId="3" borderId="28" xfId="2" applyFont="1" applyFill="1" applyBorder="1" applyAlignment="1">
      <alignment horizontal="center"/>
    </xf>
    <xf numFmtId="0" fontId="11" fillId="3" borderId="29" xfId="2" applyFont="1" applyFill="1" applyBorder="1" applyAlignment="1">
      <alignment horizontal="center"/>
    </xf>
    <xf numFmtId="0" fontId="11" fillId="3" borderId="26" xfId="2" applyFont="1" applyFill="1" applyBorder="1" applyAlignment="1">
      <alignment horizontal="center"/>
    </xf>
    <xf numFmtId="0" fontId="11" fillId="3" borderId="34" xfId="2" applyFont="1" applyFill="1" applyBorder="1" applyAlignment="1">
      <alignment horizontal="center"/>
    </xf>
    <xf numFmtId="0" fontId="11" fillId="2" borderId="27" xfId="1" applyFont="1" applyFill="1" applyBorder="1" applyAlignment="1">
      <alignment horizontal="center"/>
    </xf>
    <xf numFmtId="0" fontId="11" fillId="2" borderId="28" xfId="1" applyFont="1" applyFill="1" applyBorder="1" applyAlignment="1">
      <alignment horizontal="center"/>
    </xf>
    <xf numFmtId="0" fontId="11" fillId="2" borderId="26" xfId="1" applyFont="1" applyFill="1" applyBorder="1" applyAlignment="1">
      <alignment horizontal="center"/>
    </xf>
    <xf numFmtId="0" fontId="11" fillId="0" borderId="34" xfId="1" applyFont="1" applyBorder="1" applyAlignment="1">
      <alignment horizontal="center"/>
    </xf>
    <xf numFmtId="0" fontId="11" fillId="2" borderId="24" xfId="2" applyFont="1" applyFill="1" applyBorder="1" applyAlignment="1">
      <alignment horizontal="center"/>
    </xf>
    <xf numFmtId="164" fontId="11" fillId="2" borderId="26" xfId="1" applyNumberFormat="1" applyFont="1" applyFill="1" applyBorder="1" applyAlignment="1">
      <alignment horizontal="center"/>
    </xf>
    <xf numFmtId="0" fontId="11" fillId="2" borderId="34" xfId="1" applyFont="1" applyFill="1" applyBorder="1" applyAlignment="1">
      <alignment horizontal="center"/>
    </xf>
    <xf numFmtId="0" fontId="6" fillId="3" borderId="26" xfId="1" applyFont="1" applyFill="1" applyBorder="1" applyAlignment="1">
      <alignment horizontal="left"/>
    </xf>
    <xf numFmtId="0" fontId="7" fillId="3" borderId="24" xfId="1" applyFont="1" applyFill="1" applyBorder="1" applyAlignment="1">
      <alignment horizontal="left"/>
    </xf>
    <xf numFmtId="0" fontId="5" fillId="3" borderId="24" xfId="1" applyFont="1" applyFill="1" applyBorder="1" applyAlignment="1">
      <alignment horizontal="center"/>
    </xf>
    <xf numFmtId="0" fontId="5" fillId="3" borderId="31" xfId="1" applyFont="1" applyFill="1" applyBorder="1" applyAlignment="1">
      <alignment horizontal="center"/>
    </xf>
    <xf numFmtId="0" fontId="6" fillId="3" borderId="27" xfId="1" applyFont="1" applyFill="1" applyBorder="1" applyAlignment="1">
      <alignment horizontal="center"/>
    </xf>
    <xf numFmtId="0" fontId="6" fillId="3" borderId="28" xfId="1" applyFont="1" applyFill="1" applyBorder="1" applyAlignment="1">
      <alignment horizontal="center"/>
    </xf>
    <xf numFmtId="0" fontId="6" fillId="3" borderId="29" xfId="1" applyFont="1" applyFill="1" applyBorder="1" applyAlignment="1">
      <alignment horizontal="center"/>
    </xf>
    <xf numFmtId="0" fontId="5" fillId="3" borderId="26" xfId="1" applyFont="1" applyFill="1" applyBorder="1" applyAlignment="1">
      <alignment horizontal="center"/>
    </xf>
    <xf numFmtId="0" fontId="6" fillId="3" borderId="34" xfId="1" applyFont="1" applyFill="1" applyBorder="1" applyAlignment="1">
      <alignment horizontal="center"/>
    </xf>
    <xf numFmtId="0" fontId="6" fillId="4" borderId="35" xfId="1" applyFont="1" applyFill="1" applyBorder="1" applyAlignment="1">
      <alignment horizontal="center"/>
    </xf>
    <xf numFmtId="0" fontId="6" fillId="4" borderId="36" xfId="1" applyFont="1" applyFill="1" applyBorder="1" applyAlignment="1">
      <alignment horizontal="center"/>
    </xf>
    <xf numFmtId="0" fontId="6" fillId="4" borderId="35" xfId="1" applyFont="1" applyFill="1" applyBorder="1" applyAlignment="1">
      <alignment horizontal="left"/>
    </xf>
    <xf numFmtId="0" fontId="7" fillId="4" borderId="24" xfId="1" applyFont="1" applyFill="1" applyBorder="1" applyAlignment="1">
      <alignment horizontal="left"/>
    </xf>
    <xf numFmtId="0" fontId="5" fillId="4" borderId="36" xfId="1" applyFont="1" applyFill="1" applyBorder="1" applyAlignment="1">
      <alignment horizontal="center"/>
    </xf>
    <xf numFmtId="0" fontId="5" fillId="4" borderId="37" xfId="1" applyFont="1" applyFill="1" applyBorder="1" applyAlignment="1">
      <alignment horizontal="center"/>
    </xf>
    <xf numFmtId="0" fontId="6" fillId="4" borderId="27" xfId="1" applyFont="1" applyFill="1" applyBorder="1" applyAlignment="1">
      <alignment horizontal="center"/>
    </xf>
    <xf numFmtId="0" fontId="6" fillId="4" borderId="28" xfId="1" applyFont="1" applyFill="1" applyBorder="1" applyAlignment="1">
      <alignment horizontal="center"/>
    </xf>
    <xf numFmtId="0" fontId="6" fillId="4" borderId="29" xfId="1" applyFont="1" applyFill="1" applyBorder="1" applyAlignment="1">
      <alignment horizontal="center"/>
    </xf>
    <xf numFmtId="0" fontId="5" fillId="4" borderId="26" xfId="1" applyFont="1" applyFill="1" applyBorder="1" applyAlignment="1">
      <alignment horizontal="center"/>
    </xf>
    <xf numFmtId="0" fontId="6" fillId="4" borderId="34" xfId="1" applyFont="1" applyFill="1" applyBorder="1" applyAlignment="1">
      <alignment horizontal="center"/>
    </xf>
    <xf numFmtId="0" fontId="6" fillId="3" borderId="35" xfId="1" applyFont="1" applyFill="1" applyBorder="1" applyAlignment="1">
      <alignment horizontal="center"/>
    </xf>
    <xf numFmtId="0" fontId="6" fillId="3" borderId="36" xfId="1" applyFont="1" applyFill="1" applyBorder="1" applyAlignment="1">
      <alignment horizontal="center"/>
    </xf>
    <xf numFmtId="0" fontId="6" fillId="3" borderId="35" xfId="1" applyFont="1" applyFill="1" applyBorder="1" applyAlignment="1">
      <alignment horizontal="left"/>
    </xf>
    <xf numFmtId="0" fontId="7" fillId="3" borderId="38" xfId="1" applyFont="1" applyFill="1" applyBorder="1" applyAlignment="1">
      <alignment horizontal="left"/>
    </xf>
    <xf numFmtId="0" fontId="5" fillId="3" borderId="36" xfId="1" applyFont="1" applyFill="1" applyBorder="1" applyAlignment="1">
      <alignment horizontal="center"/>
    </xf>
    <xf numFmtId="0" fontId="5" fillId="3" borderId="35" xfId="1" applyFont="1" applyFill="1" applyBorder="1" applyAlignment="1">
      <alignment horizontal="center"/>
    </xf>
    <xf numFmtId="0" fontId="5" fillId="3" borderId="27" xfId="1" applyFont="1" applyFill="1" applyBorder="1" applyAlignment="1">
      <alignment horizontal="center"/>
    </xf>
    <xf numFmtId="0" fontId="5" fillId="3" borderId="28" xfId="1" applyFont="1" applyFill="1" applyBorder="1" applyAlignment="1">
      <alignment horizontal="center"/>
    </xf>
    <xf numFmtId="0" fontId="5" fillId="3" borderId="29" xfId="1" applyFont="1" applyFill="1" applyBorder="1" applyAlignment="1">
      <alignment horizontal="center"/>
    </xf>
    <xf numFmtId="2" fontId="5" fillId="3" borderId="26" xfId="1" applyNumberFormat="1" applyFont="1" applyFill="1" applyBorder="1" applyAlignment="1">
      <alignment horizontal="center"/>
    </xf>
    <xf numFmtId="0" fontId="5" fillId="3" borderId="34" xfId="1" applyFont="1" applyFill="1" applyBorder="1" applyAlignment="1">
      <alignment horizontal="center"/>
    </xf>
    <xf numFmtId="0" fontId="9" fillId="0" borderId="8" xfId="1" applyFont="1" applyBorder="1"/>
    <xf numFmtId="0" fontId="6" fillId="4" borderId="39" xfId="1" applyFont="1" applyFill="1" applyBorder="1" applyAlignment="1">
      <alignment horizontal="center"/>
    </xf>
    <xf numFmtId="0" fontId="6" fillId="4" borderId="38" xfId="1" applyFont="1" applyFill="1" applyBorder="1" applyAlignment="1">
      <alignment horizontal="center"/>
    </xf>
    <xf numFmtId="0" fontId="6" fillId="4" borderId="39" xfId="1" applyFont="1" applyFill="1" applyBorder="1" applyAlignment="1">
      <alignment horizontal="left"/>
    </xf>
    <xf numFmtId="0" fontId="7" fillId="4" borderId="38" xfId="1" applyFont="1" applyFill="1" applyBorder="1" applyAlignment="1">
      <alignment horizontal="left"/>
    </xf>
    <xf numFmtId="0" fontId="5" fillId="4" borderId="38" xfId="1" applyFont="1" applyFill="1" applyBorder="1" applyAlignment="1">
      <alignment horizontal="center"/>
    </xf>
    <xf numFmtId="0" fontId="6" fillId="4" borderId="40" xfId="1" applyFont="1" applyFill="1" applyBorder="1" applyAlignment="1">
      <alignment horizontal="center"/>
    </xf>
    <xf numFmtId="0" fontId="6" fillId="4" borderId="41" xfId="1" applyFont="1" applyFill="1" applyBorder="1" applyAlignment="1">
      <alignment horizontal="center"/>
    </xf>
    <xf numFmtId="0" fontId="6" fillId="4" borderId="42" xfId="1" applyFont="1" applyFill="1" applyBorder="1" applyAlignment="1">
      <alignment horizontal="center"/>
    </xf>
    <xf numFmtId="164" fontId="5" fillId="4" borderId="39" xfId="1" applyNumberFormat="1" applyFont="1" applyFill="1" applyBorder="1" applyAlignment="1">
      <alignment horizontal="center"/>
    </xf>
    <xf numFmtId="0" fontId="6" fillId="4" borderId="43" xfId="1" applyFont="1" applyFill="1" applyBorder="1" applyAlignment="1">
      <alignment horizontal="center"/>
    </xf>
    <xf numFmtId="0" fontId="1" fillId="0" borderId="0" xfId="1" applyFont="1" applyAlignment="1">
      <alignment horizontal="center"/>
    </xf>
    <xf numFmtId="0" fontId="1" fillId="0" borderId="0" xfId="1" applyFont="1" applyBorder="1"/>
    <xf numFmtId="0" fontId="15" fillId="0" borderId="0" xfId="1" applyFont="1" applyBorder="1"/>
    <xf numFmtId="164" fontId="1" fillId="0" borderId="0" xfId="1" applyNumberFormat="1" applyFont="1"/>
    <xf numFmtId="0" fontId="13" fillId="3" borderId="0" xfId="1" applyFont="1" applyFill="1" applyBorder="1"/>
    <xf numFmtId="0" fontId="3" fillId="3" borderId="0" xfId="1" applyFont="1" applyFill="1" applyBorder="1" applyAlignment="1">
      <alignment horizontal="center"/>
    </xf>
    <xf numFmtId="0" fontId="1" fillId="3" borderId="0" xfId="1" applyFill="1" applyBorder="1"/>
    <xf numFmtId="0" fontId="1" fillId="3" borderId="0" xfId="1" applyFont="1" applyFill="1" applyBorder="1"/>
    <xf numFmtId="0" fontId="16" fillId="0" borderId="0" xfId="1" applyFont="1" applyBorder="1" applyAlignment="1">
      <alignment vertical="center" wrapText="1"/>
    </xf>
    <xf numFmtId="0" fontId="16" fillId="0" borderId="0" xfId="1" applyFont="1" applyBorder="1" applyAlignment="1">
      <alignment horizontal="right" vertical="center" wrapText="1"/>
    </xf>
    <xf numFmtId="0" fontId="1" fillId="0" borderId="0" xfId="1" applyBorder="1"/>
    <xf numFmtId="0" fontId="13" fillId="4" borderId="0" xfId="1" applyFont="1" applyFill="1" applyBorder="1"/>
    <xf numFmtId="0" fontId="3" fillId="4" borderId="0" xfId="1" applyFont="1" applyFill="1" applyBorder="1" applyAlignment="1">
      <alignment horizontal="center"/>
    </xf>
    <xf numFmtId="0" fontId="1" fillId="4" borderId="0" xfId="1" applyFill="1" applyBorder="1"/>
    <xf numFmtId="0" fontId="1" fillId="0" borderId="0" xfId="1" applyAlignment="1">
      <alignment horizontal="center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0"/>
  </sheetPr>
  <dimension ref="A2:X35"/>
  <sheetViews>
    <sheetView tabSelected="1" zoomScale="70" zoomScaleNormal="70" workbookViewId="0">
      <selection activeCell="G2" sqref="G2"/>
    </sheetView>
  </sheetViews>
  <sheetFormatPr defaultRowHeight="15"/>
  <cols>
    <col min="1" max="1" width="16.85546875" style="6" customWidth="1"/>
    <col min="2" max="2" width="11" style="2" customWidth="1"/>
    <col min="3" max="3" width="15.7109375" style="188" customWidth="1"/>
    <col min="4" max="4" width="20.85546875" style="6" customWidth="1"/>
    <col min="5" max="5" width="54.28515625" style="6" customWidth="1"/>
    <col min="6" max="6" width="13.85546875" style="6" customWidth="1"/>
    <col min="7" max="7" width="10.85546875" style="6" customWidth="1"/>
    <col min="8" max="8" width="9.140625" style="6"/>
    <col min="9" max="9" width="11.28515625" style="6" customWidth="1"/>
    <col min="10" max="10" width="12.85546875" style="6" customWidth="1"/>
    <col min="11" max="11" width="20.7109375" style="6" customWidth="1"/>
    <col min="12" max="12" width="11.28515625" style="6" customWidth="1"/>
    <col min="13" max="21" width="9.140625" style="6"/>
    <col min="22" max="22" width="11.140625" style="6" bestFit="1" customWidth="1"/>
    <col min="23" max="16384" width="9.140625" style="6"/>
  </cols>
  <sheetData>
    <row r="2" spans="1:24" ht="23.25">
      <c r="A2" s="1" t="s">
        <v>0</v>
      </c>
      <c r="B2" s="2" t="s">
        <v>1</v>
      </c>
      <c r="C2" s="3"/>
      <c r="D2" s="1" t="s">
        <v>2</v>
      </c>
      <c r="E2" s="1"/>
      <c r="F2" s="4" t="s">
        <v>3</v>
      </c>
      <c r="G2" s="5">
        <v>45020</v>
      </c>
      <c r="H2" s="1"/>
      <c r="K2" s="4"/>
      <c r="L2" s="3"/>
      <c r="M2" s="7"/>
      <c r="N2" s="8"/>
    </row>
    <row r="3" spans="1:24" ht="15.75" thickBot="1">
      <c r="A3" s="7"/>
      <c r="C3" s="9"/>
      <c r="D3" s="7"/>
      <c r="E3" s="7"/>
      <c r="F3" s="7"/>
      <c r="G3" s="7"/>
      <c r="H3" s="7"/>
      <c r="I3" s="7"/>
      <c r="J3" s="7"/>
      <c r="K3" s="7"/>
      <c r="L3" s="7"/>
      <c r="M3" s="7"/>
      <c r="N3" s="8"/>
    </row>
    <row r="4" spans="1:24" s="24" customFormat="1" ht="21.75" customHeight="1" thickBot="1">
      <c r="A4" s="10"/>
      <c r="B4" s="11"/>
      <c r="C4" s="12" t="s">
        <v>4</v>
      </c>
      <c r="D4" s="13"/>
      <c r="E4" s="14"/>
      <c r="F4" s="15"/>
      <c r="G4" s="12"/>
      <c r="H4" s="16" t="s">
        <v>5</v>
      </c>
      <c r="I4" s="16"/>
      <c r="J4" s="16"/>
      <c r="K4" s="17" t="s">
        <v>6</v>
      </c>
      <c r="L4" s="18" t="s">
        <v>7</v>
      </c>
      <c r="M4" s="19"/>
      <c r="N4" s="20"/>
      <c r="O4" s="20"/>
      <c r="P4" s="20"/>
      <c r="Q4" s="21" t="s">
        <v>8</v>
      </c>
      <c r="R4" s="22"/>
      <c r="S4" s="22"/>
      <c r="T4" s="22"/>
      <c r="U4" s="22"/>
      <c r="V4" s="22"/>
      <c r="W4" s="22"/>
      <c r="X4" s="23"/>
    </row>
    <row r="5" spans="1:24" s="24" customFormat="1" ht="28.5" customHeight="1" thickBot="1">
      <c r="A5" s="25" t="s">
        <v>9</v>
      </c>
      <c r="B5" s="26"/>
      <c r="C5" s="27" t="s">
        <v>10</v>
      </c>
      <c r="D5" s="28" t="s">
        <v>11</v>
      </c>
      <c r="E5" s="27" t="s">
        <v>12</v>
      </c>
      <c r="F5" s="29" t="s">
        <v>13</v>
      </c>
      <c r="G5" s="27" t="s">
        <v>14</v>
      </c>
      <c r="H5" s="30" t="s">
        <v>15</v>
      </c>
      <c r="I5" s="31" t="s">
        <v>16</v>
      </c>
      <c r="J5" s="32" t="s">
        <v>17</v>
      </c>
      <c r="K5" s="33" t="s">
        <v>18</v>
      </c>
      <c r="L5" s="34" t="s">
        <v>19</v>
      </c>
      <c r="M5" s="34" t="s">
        <v>20</v>
      </c>
      <c r="N5" s="34" t="s">
        <v>21</v>
      </c>
      <c r="O5" s="35" t="s">
        <v>22</v>
      </c>
      <c r="P5" s="36" t="s">
        <v>23</v>
      </c>
      <c r="Q5" s="37" t="s">
        <v>24</v>
      </c>
      <c r="R5" s="37" t="s">
        <v>25</v>
      </c>
      <c r="S5" s="37" t="s">
        <v>26</v>
      </c>
      <c r="T5" s="37" t="s">
        <v>27</v>
      </c>
      <c r="U5" s="37" t="s">
        <v>28</v>
      </c>
      <c r="V5" s="37" t="s">
        <v>29</v>
      </c>
      <c r="W5" s="37" t="s">
        <v>30</v>
      </c>
      <c r="X5" s="38" t="s">
        <v>31</v>
      </c>
    </row>
    <row r="6" spans="1:24" s="24" customFormat="1" ht="26.45" customHeight="1">
      <c r="A6" s="39" t="s">
        <v>32</v>
      </c>
      <c r="B6" s="40"/>
      <c r="C6" s="41">
        <v>24</v>
      </c>
      <c r="D6" s="42" t="s">
        <v>33</v>
      </c>
      <c r="E6" s="43" t="s">
        <v>34</v>
      </c>
      <c r="F6" s="41">
        <v>150</v>
      </c>
      <c r="G6" s="44"/>
      <c r="H6" s="45">
        <v>0.6</v>
      </c>
      <c r="I6" s="46">
        <v>0.6</v>
      </c>
      <c r="J6" s="47">
        <v>14.7</v>
      </c>
      <c r="K6" s="48">
        <v>70.5</v>
      </c>
      <c r="L6" s="45">
        <v>0.05</v>
      </c>
      <c r="M6" s="46">
        <v>0.03</v>
      </c>
      <c r="N6" s="46">
        <v>15</v>
      </c>
      <c r="O6" s="46">
        <v>0</v>
      </c>
      <c r="P6" s="47">
        <v>0</v>
      </c>
      <c r="Q6" s="49">
        <v>24</v>
      </c>
      <c r="R6" s="50">
        <v>16.5</v>
      </c>
      <c r="S6" s="50">
        <v>13.5</v>
      </c>
      <c r="T6" s="50">
        <v>3.3</v>
      </c>
      <c r="U6" s="50">
        <v>417</v>
      </c>
      <c r="V6" s="50">
        <v>3.0000000000000001E-3</v>
      </c>
      <c r="W6" s="50">
        <v>0</v>
      </c>
      <c r="X6" s="51">
        <v>0.01</v>
      </c>
    </row>
    <row r="7" spans="1:24" s="24" customFormat="1" ht="26.45" customHeight="1">
      <c r="A7" s="52"/>
      <c r="B7" s="53"/>
      <c r="C7" s="54">
        <v>321</v>
      </c>
      <c r="D7" s="55" t="s">
        <v>35</v>
      </c>
      <c r="E7" s="56" t="s">
        <v>36</v>
      </c>
      <c r="F7" s="57">
        <v>90</v>
      </c>
      <c r="G7" s="53"/>
      <c r="H7" s="58">
        <v>19.78</v>
      </c>
      <c r="I7" s="59">
        <v>24.51</v>
      </c>
      <c r="J7" s="60">
        <v>2.52</v>
      </c>
      <c r="K7" s="61">
        <v>312.27999999999997</v>
      </c>
      <c r="L7" s="58">
        <v>7.0000000000000007E-2</v>
      </c>
      <c r="M7" s="62">
        <v>0.21</v>
      </c>
      <c r="N7" s="59">
        <v>1.1599999999999999</v>
      </c>
      <c r="O7" s="59">
        <v>80</v>
      </c>
      <c r="P7" s="60">
        <v>0.28999999999999998</v>
      </c>
      <c r="Q7" s="58">
        <v>201.57</v>
      </c>
      <c r="R7" s="59">
        <v>279.95</v>
      </c>
      <c r="S7" s="59">
        <v>23.85</v>
      </c>
      <c r="T7" s="59">
        <v>1.1499999999999999</v>
      </c>
      <c r="U7" s="59">
        <v>232.16</v>
      </c>
      <c r="V7" s="59">
        <v>5.5999999999999999E-3</v>
      </c>
      <c r="W7" s="59">
        <v>2.47E-3</v>
      </c>
      <c r="X7" s="63">
        <v>0.1</v>
      </c>
    </row>
    <row r="8" spans="1:24" s="24" customFormat="1" ht="26.25" customHeight="1">
      <c r="A8" s="52"/>
      <c r="B8" s="64"/>
      <c r="C8" s="65">
        <v>253</v>
      </c>
      <c r="D8" s="66" t="s">
        <v>37</v>
      </c>
      <c r="E8" s="67" t="s">
        <v>38</v>
      </c>
      <c r="F8" s="68">
        <v>150</v>
      </c>
      <c r="G8" s="69"/>
      <c r="H8" s="70">
        <v>4.3</v>
      </c>
      <c r="I8" s="71">
        <v>4.24</v>
      </c>
      <c r="J8" s="72">
        <v>18.77</v>
      </c>
      <c r="K8" s="73">
        <v>129.54</v>
      </c>
      <c r="L8" s="70">
        <v>0.11</v>
      </c>
      <c r="M8" s="71">
        <v>0.06</v>
      </c>
      <c r="N8" s="71">
        <v>0</v>
      </c>
      <c r="O8" s="71">
        <v>10</v>
      </c>
      <c r="P8" s="72">
        <v>0.06</v>
      </c>
      <c r="Q8" s="74">
        <v>8.69</v>
      </c>
      <c r="R8" s="71">
        <v>94.9</v>
      </c>
      <c r="S8" s="71">
        <v>62.72</v>
      </c>
      <c r="T8" s="71">
        <v>2.12</v>
      </c>
      <c r="U8" s="71">
        <v>114.82</v>
      </c>
      <c r="V8" s="71">
        <v>1E-3</v>
      </c>
      <c r="W8" s="71">
        <v>1E-3</v>
      </c>
      <c r="X8" s="72">
        <v>0.01</v>
      </c>
    </row>
    <row r="9" spans="1:24" s="82" customFormat="1" ht="33" customHeight="1">
      <c r="A9" s="52"/>
      <c r="B9" s="69"/>
      <c r="C9" s="65">
        <v>95</v>
      </c>
      <c r="D9" s="75" t="s">
        <v>39</v>
      </c>
      <c r="E9" s="76" t="s">
        <v>40</v>
      </c>
      <c r="F9" s="77">
        <v>200</v>
      </c>
      <c r="G9" s="78"/>
      <c r="H9" s="58">
        <v>0</v>
      </c>
      <c r="I9" s="59">
        <v>0</v>
      </c>
      <c r="J9" s="60">
        <v>20.170000000000002</v>
      </c>
      <c r="K9" s="79">
        <v>81.3</v>
      </c>
      <c r="L9" s="58">
        <v>0.09</v>
      </c>
      <c r="M9" s="59">
        <v>0.1</v>
      </c>
      <c r="N9" s="59">
        <v>2.94</v>
      </c>
      <c r="O9" s="59">
        <v>80</v>
      </c>
      <c r="P9" s="60">
        <v>0.96</v>
      </c>
      <c r="Q9" s="62">
        <v>0.16</v>
      </c>
      <c r="R9" s="59">
        <v>0</v>
      </c>
      <c r="S9" s="80">
        <v>0</v>
      </c>
      <c r="T9" s="59">
        <v>0.02</v>
      </c>
      <c r="U9" s="59">
        <v>0.15</v>
      </c>
      <c r="V9" s="59">
        <v>0</v>
      </c>
      <c r="W9" s="59">
        <v>0</v>
      </c>
      <c r="X9" s="81">
        <v>0</v>
      </c>
    </row>
    <row r="10" spans="1:24" s="82" customFormat="1" ht="26.25" customHeight="1">
      <c r="A10" s="52"/>
      <c r="B10" s="69"/>
      <c r="C10" s="83">
        <v>119</v>
      </c>
      <c r="D10" s="53" t="s">
        <v>41</v>
      </c>
      <c r="E10" s="53" t="s">
        <v>42</v>
      </c>
      <c r="F10" s="84">
        <v>20</v>
      </c>
      <c r="G10" s="85"/>
      <c r="H10" s="58">
        <v>1.52</v>
      </c>
      <c r="I10" s="59">
        <v>0.16</v>
      </c>
      <c r="J10" s="60">
        <v>9.84</v>
      </c>
      <c r="K10" s="79">
        <v>47</v>
      </c>
      <c r="L10" s="58">
        <v>0.02</v>
      </c>
      <c r="M10" s="59">
        <v>0.01</v>
      </c>
      <c r="N10" s="59">
        <v>0</v>
      </c>
      <c r="O10" s="59">
        <v>0</v>
      </c>
      <c r="P10" s="60">
        <v>0</v>
      </c>
      <c r="Q10" s="62">
        <v>4</v>
      </c>
      <c r="R10" s="59">
        <v>13</v>
      </c>
      <c r="S10" s="59">
        <v>2.8</v>
      </c>
      <c r="T10" s="62">
        <v>0.22</v>
      </c>
      <c r="U10" s="59">
        <v>18.600000000000001</v>
      </c>
      <c r="V10" s="59">
        <v>1E-3</v>
      </c>
      <c r="W10" s="62">
        <v>1E-3</v>
      </c>
      <c r="X10" s="60">
        <v>2.9</v>
      </c>
    </row>
    <row r="11" spans="1:24" s="82" customFormat="1" ht="23.25" customHeight="1">
      <c r="A11" s="52"/>
      <c r="B11" s="78"/>
      <c r="C11" s="86"/>
      <c r="D11" s="75"/>
      <c r="E11" s="87" t="s">
        <v>43</v>
      </c>
      <c r="F11" s="88" t="e">
        <f>F6+F7+F8+F9+F10+#REF!</f>
        <v>#REF!</v>
      </c>
      <c r="G11" s="89"/>
      <c r="H11" s="90" t="e">
        <f>H6+H7+H8+H9+H10+#REF!</f>
        <v>#REF!</v>
      </c>
      <c r="I11" s="91" t="e">
        <f>I6+I7+I8+I9+I10+#REF!</f>
        <v>#REF!</v>
      </c>
      <c r="J11" s="92" t="e">
        <f>J6+J7+J8+J9+J10+#REF!</f>
        <v>#REF!</v>
      </c>
      <c r="K11" s="93" t="e">
        <f>K6+K7+K8+K9+K10+#REF!</f>
        <v>#REF!</v>
      </c>
      <c r="L11" s="90" t="e">
        <f>L6+L7+L8+L9+L10+#REF!</f>
        <v>#REF!</v>
      </c>
      <c r="M11" s="91" t="e">
        <f>M6+M7+M8+M9+M10+#REF!</f>
        <v>#REF!</v>
      </c>
      <c r="N11" s="91" t="e">
        <f>N6+N7+N8+N9+N10+#REF!</f>
        <v>#REF!</v>
      </c>
      <c r="O11" s="91" t="e">
        <f>O6+O7+O8+O9+O10+#REF!</f>
        <v>#REF!</v>
      </c>
      <c r="P11" s="92" t="e">
        <f>P6+P7+P8+P9+P10+#REF!</f>
        <v>#REF!</v>
      </c>
      <c r="Q11" s="94" t="e">
        <f>Q6+Q7+Q8+Q9+Q10+#REF!</f>
        <v>#REF!</v>
      </c>
      <c r="R11" s="91" t="e">
        <f>R6+R7+R8+R9+R10+#REF!</f>
        <v>#REF!</v>
      </c>
      <c r="S11" s="91" t="e">
        <f>S6+S7+S8+S9+S10+#REF!</f>
        <v>#REF!</v>
      </c>
      <c r="T11" s="91" t="e">
        <f>T6+T7+T8+T9+T10+#REF!</f>
        <v>#REF!</v>
      </c>
      <c r="U11" s="91" t="e">
        <f>U6+U7+U8+U9+U10+#REF!</f>
        <v>#REF!</v>
      </c>
      <c r="V11" s="91" t="e">
        <f>V6+V7+V8+V9+V10+#REF!</f>
        <v>#REF!</v>
      </c>
      <c r="W11" s="91" t="e">
        <f>W6+W7+W8+W9+W10+#REF!</f>
        <v>#REF!</v>
      </c>
      <c r="X11" s="92" t="e">
        <f>X6+X7+X8+X9+X10+#REF!</f>
        <v>#REF!</v>
      </c>
    </row>
    <row r="12" spans="1:24" s="82" customFormat="1" ht="23.25" customHeight="1" thickBot="1">
      <c r="A12" s="52"/>
      <c r="B12" s="78"/>
      <c r="C12" s="86"/>
      <c r="D12" s="75"/>
      <c r="E12" s="87" t="s">
        <v>44</v>
      </c>
      <c r="F12" s="86"/>
      <c r="G12" s="95"/>
      <c r="H12" s="90"/>
      <c r="I12" s="91"/>
      <c r="J12" s="92"/>
      <c r="K12" s="96" t="e">
        <f>K11/23.5</f>
        <v>#REF!</v>
      </c>
      <c r="L12" s="90"/>
      <c r="M12" s="91"/>
      <c r="N12" s="91"/>
      <c r="O12" s="91"/>
      <c r="P12" s="92"/>
      <c r="Q12" s="94"/>
      <c r="R12" s="91"/>
      <c r="S12" s="91"/>
      <c r="T12" s="91"/>
      <c r="U12" s="91"/>
      <c r="V12" s="91"/>
      <c r="W12" s="91"/>
      <c r="X12" s="92"/>
    </row>
    <row r="13" spans="1:24" s="24" customFormat="1" ht="33.75" customHeight="1">
      <c r="A13" s="97" t="s">
        <v>45</v>
      </c>
      <c r="B13" s="98"/>
      <c r="C13" s="99">
        <v>224</v>
      </c>
      <c r="D13" s="100" t="s">
        <v>33</v>
      </c>
      <c r="E13" s="101" t="s">
        <v>46</v>
      </c>
      <c r="F13" s="102">
        <v>60</v>
      </c>
      <c r="G13" s="103"/>
      <c r="H13" s="104">
        <v>4.3099999999999996</v>
      </c>
      <c r="I13" s="105">
        <v>5.04</v>
      </c>
      <c r="J13" s="106">
        <v>14.77</v>
      </c>
      <c r="K13" s="107">
        <v>134.41</v>
      </c>
      <c r="L13" s="104">
        <v>0</v>
      </c>
      <c r="M13" s="105">
        <v>0</v>
      </c>
      <c r="N13" s="105">
        <v>0.2</v>
      </c>
      <c r="O13" s="105">
        <v>0</v>
      </c>
      <c r="P13" s="108">
        <v>0</v>
      </c>
      <c r="Q13" s="104">
        <v>2.76</v>
      </c>
      <c r="R13" s="105">
        <v>2.34</v>
      </c>
      <c r="S13" s="105">
        <v>1.26</v>
      </c>
      <c r="T13" s="105">
        <v>0.06</v>
      </c>
      <c r="U13" s="105">
        <v>11.72</v>
      </c>
      <c r="V13" s="105">
        <v>1.0000000000000001E-5</v>
      </c>
      <c r="W13" s="105">
        <v>0</v>
      </c>
      <c r="X13" s="106">
        <v>0</v>
      </c>
    </row>
    <row r="14" spans="1:24" s="24" customFormat="1" ht="33.75" customHeight="1">
      <c r="A14" s="109"/>
      <c r="B14" s="110"/>
      <c r="C14" s="65">
        <v>49</v>
      </c>
      <c r="D14" s="111" t="s">
        <v>47</v>
      </c>
      <c r="E14" s="67" t="s">
        <v>48</v>
      </c>
      <c r="F14" s="112">
        <v>200</v>
      </c>
      <c r="G14" s="110"/>
      <c r="H14" s="70">
        <v>8.49</v>
      </c>
      <c r="I14" s="71">
        <v>7.64</v>
      </c>
      <c r="J14" s="72">
        <v>10.58</v>
      </c>
      <c r="K14" s="73">
        <v>145.11000000000001</v>
      </c>
      <c r="L14" s="70">
        <v>0.08</v>
      </c>
      <c r="M14" s="71">
        <v>0.09</v>
      </c>
      <c r="N14" s="71">
        <v>5.93</v>
      </c>
      <c r="O14" s="71">
        <v>110</v>
      </c>
      <c r="P14" s="113">
        <v>0.01</v>
      </c>
      <c r="Q14" s="70">
        <v>18.16</v>
      </c>
      <c r="R14" s="71">
        <v>101.51</v>
      </c>
      <c r="S14" s="71">
        <v>24.48</v>
      </c>
      <c r="T14" s="71">
        <v>1.38</v>
      </c>
      <c r="U14" s="71">
        <v>423.08</v>
      </c>
      <c r="V14" s="71">
        <v>5.0000000000000001E-3</v>
      </c>
      <c r="W14" s="71">
        <v>0</v>
      </c>
      <c r="X14" s="72">
        <v>0.05</v>
      </c>
    </row>
    <row r="15" spans="1:24" s="24" customFormat="1" ht="33.75" customHeight="1">
      <c r="A15" s="114"/>
      <c r="B15" s="115" t="s">
        <v>49</v>
      </c>
      <c r="C15" s="116">
        <v>179</v>
      </c>
      <c r="D15" s="117" t="s">
        <v>35</v>
      </c>
      <c r="E15" s="118" t="s">
        <v>50</v>
      </c>
      <c r="F15" s="119">
        <v>90</v>
      </c>
      <c r="G15" s="115"/>
      <c r="H15" s="120">
        <v>12.3</v>
      </c>
      <c r="I15" s="121">
        <v>7.1</v>
      </c>
      <c r="J15" s="122">
        <v>5.67</v>
      </c>
      <c r="K15" s="123">
        <v>135.56</v>
      </c>
      <c r="L15" s="120">
        <v>0.16</v>
      </c>
      <c r="M15" s="121">
        <v>1.24</v>
      </c>
      <c r="N15" s="121">
        <v>9.83</v>
      </c>
      <c r="O15" s="121">
        <v>3530</v>
      </c>
      <c r="P15" s="124">
        <v>0.9</v>
      </c>
      <c r="Q15" s="120">
        <v>18.690000000000001</v>
      </c>
      <c r="R15" s="121">
        <v>205.66</v>
      </c>
      <c r="S15" s="121">
        <v>13.91</v>
      </c>
      <c r="T15" s="121">
        <v>4.38</v>
      </c>
      <c r="U15" s="121">
        <v>192.73</v>
      </c>
      <c r="V15" s="121">
        <v>5.0000000000000001E-3</v>
      </c>
      <c r="W15" s="121">
        <v>2.5000000000000001E-2</v>
      </c>
      <c r="X15" s="122">
        <v>0.01</v>
      </c>
    </row>
    <row r="16" spans="1:24" s="24" customFormat="1" ht="33.75" customHeight="1">
      <c r="A16" s="114"/>
      <c r="B16" s="110"/>
      <c r="C16" s="65">
        <v>64</v>
      </c>
      <c r="D16" s="111" t="s">
        <v>51</v>
      </c>
      <c r="E16" s="67" t="s">
        <v>52</v>
      </c>
      <c r="F16" s="112">
        <v>150</v>
      </c>
      <c r="G16" s="110"/>
      <c r="H16" s="70">
        <v>6.76</v>
      </c>
      <c r="I16" s="71">
        <v>3.93</v>
      </c>
      <c r="J16" s="72">
        <v>41.29</v>
      </c>
      <c r="K16" s="73">
        <v>227.48</v>
      </c>
      <c r="L16" s="70">
        <v>0.08</v>
      </c>
      <c r="M16" s="71">
        <v>0.03</v>
      </c>
      <c r="N16" s="71">
        <v>0</v>
      </c>
      <c r="O16" s="71">
        <v>10</v>
      </c>
      <c r="P16" s="113">
        <v>0.06</v>
      </c>
      <c r="Q16" s="70">
        <v>13.22</v>
      </c>
      <c r="R16" s="71">
        <v>50.76</v>
      </c>
      <c r="S16" s="71">
        <v>9.1199999999999992</v>
      </c>
      <c r="T16" s="71">
        <v>0.92</v>
      </c>
      <c r="U16" s="71">
        <v>72.489999999999995</v>
      </c>
      <c r="V16" s="71">
        <v>1E-3</v>
      </c>
      <c r="W16" s="71">
        <v>0</v>
      </c>
      <c r="X16" s="72">
        <v>0.01</v>
      </c>
    </row>
    <row r="17" spans="1:24" s="24" customFormat="1" ht="43.5" customHeight="1">
      <c r="A17" s="114"/>
      <c r="B17" s="110"/>
      <c r="C17" s="65">
        <v>95</v>
      </c>
      <c r="D17" s="75" t="s">
        <v>39</v>
      </c>
      <c r="E17" s="76" t="s">
        <v>53</v>
      </c>
      <c r="F17" s="77">
        <v>200</v>
      </c>
      <c r="G17" s="69"/>
      <c r="H17" s="125">
        <v>0</v>
      </c>
      <c r="I17" s="126">
        <v>0</v>
      </c>
      <c r="J17" s="63">
        <v>20</v>
      </c>
      <c r="K17" s="127">
        <v>80.599999999999994</v>
      </c>
      <c r="L17" s="58">
        <v>0.1</v>
      </c>
      <c r="M17" s="59">
        <v>0.1</v>
      </c>
      <c r="N17" s="59">
        <v>3</v>
      </c>
      <c r="O17" s="59">
        <v>79.2</v>
      </c>
      <c r="P17" s="128">
        <v>0.96</v>
      </c>
      <c r="Q17" s="58">
        <v>0.16</v>
      </c>
      <c r="R17" s="59">
        <v>0</v>
      </c>
      <c r="S17" s="80">
        <v>0</v>
      </c>
      <c r="T17" s="59">
        <v>0.02</v>
      </c>
      <c r="U17" s="59">
        <v>0.15</v>
      </c>
      <c r="V17" s="59">
        <v>0</v>
      </c>
      <c r="W17" s="59">
        <v>0</v>
      </c>
      <c r="X17" s="81">
        <v>0</v>
      </c>
    </row>
    <row r="18" spans="1:24" s="24" customFormat="1" ht="33.75" customHeight="1">
      <c r="A18" s="114"/>
      <c r="B18" s="110"/>
      <c r="C18" s="129">
        <v>119</v>
      </c>
      <c r="D18" s="111" t="s">
        <v>41</v>
      </c>
      <c r="E18" s="66" t="s">
        <v>42</v>
      </c>
      <c r="F18" s="65">
        <v>20</v>
      </c>
      <c r="G18" s="69"/>
      <c r="H18" s="125">
        <v>1.52</v>
      </c>
      <c r="I18" s="126">
        <v>0.16</v>
      </c>
      <c r="J18" s="63">
        <v>9.84</v>
      </c>
      <c r="K18" s="130">
        <v>47</v>
      </c>
      <c r="L18" s="125">
        <v>0.02</v>
      </c>
      <c r="M18" s="126">
        <v>0.01</v>
      </c>
      <c r="N18" s="126">
        <v>0</v>
      </c>
      <c r="O18" s="126">
        <v>0</v>
      </c>
      <c r="P18" s="131">
        <v>0</v>
      </c>
      <c r="Q18" s="125">
        <v>4</v>
      </c>
      <c r="R18" s="126">
        <v>13</v>
      </c>
      <c r="S18" s="126">
        <v>2.8</v>
      </c>
      <c r="T18" s="126">
        <v>0.22</v>
      </c>
      <c r="U18" s="126">
        <v>18.600000000000001</v>
      </c>
      <c r="V18" s="126">
        <v>1E-3</v>
      </c>
      <c r="W18" s="126">
        <v>1E-3</v>
      </c>
      <c r="X18" s="63">
        <v>2.9</v>
      </c>
    </row>
    <row r="19" spans="1:24" s="24" customFormat="1" ht="33.75" customHeight="1">
      <c r="A19" s="114"/>
      <c r="B19" s="115" t="s">
        <v>49</v>
      </c>
      <c r="C19" s="116"/>
      <c r="D19" s="132"/>
      <c r="E19" s="133" t="s">
        <v>43</v>
      </c>
      <c r="F19" s="134" t="e">
        <f>F13+F14+F15+F16+F17+F18+#REF!</f>
        <v>#REF!</v>
      </c>
      <c r="G19" s="135"/>
      <c r="H19" s="136" t="e">
        <f>H13+H14+H15+H16+H17+H18+#REF!</f>
        <v>#REF!</v>
      </c>
      <c r="I19" s="137" t="e">
        <f>I13+I14+I15+I16+I17+I18+#REF!</f>
        <v>#REF!</v>
      </c>
      <c r="J19" s="138" t="e">
        <f>J13+J14+J15+J16+J17+J18+#REF!</f>
        <v>#REF!</v>
      </c>
      <c r="K19" s="139" t="e">
        <f>K13+K14+K15+K16+K17+K18+#REF!</f>
        <v>#REF!</v>
      </c>
      <c r="L19" s="136" t="e">
        <f>L13+L14+L15+L16+L17+L18+#REF!</f>
        <v>#REF!</v>
      </c>
      <c r="M19" s="137" t="e">
        <f>M13+M14+M15+M16+M17+M18+#REF!</f>
        <v>#REF!</v>
      </c>
      <c r="N19" s="137" t="e">
        <f>N13+N14+N15+N16+N17+N18+#REF!</f>
        <v>#REF!</v>
      </c>
      <c r="O19" s="137" t="e">
        <f>O13+O14+O15+O16+O17+O18+#REF!</f>
        <v>#REF!</v>
      </c>
      <c r="P19" s="140" t="e">
        <f>P13+P14+P15+P16+P17+P18+#REF!</f>
        <v>#REF!</v>
      </c>
      <c r="Q19" s="136" t="e">
        <f>Q13+Q14+Q15+Q16+Q17+Q18+#REF!</f>
        <v>#REF!</v>
      </c>
      <c r="R19" s="137" t="e">
        <f>R13+R14+R15+R16+R17+R18+#REF!</f>
        <v>#REF!</v>
      </c>
      <c r="S19" s="137" t="e">
        <f>S13+S14+S15+S16+S17+S18+#REF!</f>
        <v>#REF!</v>
      </c>
      <c r="T19" s="137" t="e">
        <f>T13+T14+T15+T16+T17+T18+#REF!</f>
        <v>#REF!</v>
      </c>
      <c r="U19" s="137" t="e">
        <f>U13+U14+U15+U16+U17+U18+#REF!</f>
        <v>#REF!</v>
      </c>
      <c r="V19" s="137" t="e">
        <f>V13+V14+V15+V16+V17+V18+#REF!</f>
        <v>#REF!</v>
      </c>
      <c r="W19" s="137" t="e">
        <f>W13+W14+W15+W16+W17+W18+#REF!</f>
        <v>#REF!</v>
      </c>
      <c r="X19" s="138" t="e">
        <f>X13+X14+X15+X16+X17+X18+#REF!</f>
        <v>#REF!</v>
      </c>
    </row>
    <row r="20" spans="1:24" s="24" customFormat="1" ht="33.75" customHeight="1">
      <c r="A20" s="114"/>
      <c r="B20" s="141" t="s">
        <v>54</v>
      </c>
      <c r="C20" s="142"/>
      <c r="D20" s="143"/>
      <c r="E20" s="144" t="s">
        <v>43</v>
      </c>
      <c r="F20" s="145" t="e">
        <f>F13+F14+#REF!+F16+F17+F18+#REF!</f>
        <v>#REF!</v>
      </c>
      <c r="G20" s="146"/>
      <c r="H20" s="147" t="e">
        <f>H13+H14+#REF!+H16+H17+H18+#REF!</f>
        <v>#REF!</v>
      </c>
      <c r="I20" s="148" t="e">
        <f>I13+I14+#REF!+I16+I17+I18+#REF!</f>
        <v>#REF!</v>
      </c>
      <c r="J20" s="149" t="e">
        <f>J13+J14+#REF!+J16+J17+J18+#REF!</f>
        <v>#REF!</v>
      </c>
      <c r="K20" s="150" t="e">
        <f>K13+K14+#REF!+K16+K17+K18+#REF!</f>
        <v>#REF!</v>
      </c>
      <c r="L20" s="147" t="e">
        <f>L13+L14+#REF!+L16+L17+L18+#REF!</f>
        <v>#REF!</v>
      </c>
      <c r="M20" s="148" t="e">
        <f>M13+M14+#REF!+M16+M17+M18+#REF!</f>
        <v>#REF!</v>
      </c>
      <c r="N20" s="148" t="e">
        <f>N13+N14+#REF!+N16+N17+N18+#REF!</f>
        <v>#REF!</v>
      </c>
      <c r="O20" s="148" t="e">
        <f>O13+O14+#REF!+O16+O17+O18+#REF!</f>
        <v>#REF!</v>
      </c>
      <c r="P20" s="151" t="e">
        <f>P13+P14+#REF!+P16+P17+P18+#REF!</f>
        <v>#REF!</v>
      </c>
      <c r="Q20" s="147" t="e">
        <f>Q13+Q14+#REF!+Q16+Q17+Q18+#REF!</f>
        <v>#REF!</v>
      </c>
      <c r="R20" s="148" t="e">
        <f>R13+R14+#REF!+R16+R17+R18+#REF!</f>
        <v>#REF!</v>
      </c>
      <c r="S20" s="148" t="e">
        <f>S13+S14+#REF!+S16+S17+S18+#REF!</f>
        <v>#REF!</v>
      </c>
      <c r="T20" s="148" t="e">
        <f>T13+T14+#REF!+T16+T17+T18+#REF!</f>
        <v>#REF!</v>
      </c>
      <c r="U20" s="148" t="e">
        <f>U13+U14+#REF!+U16+U17+U18+#REF!</f>
        <v>#REF!</v>
      </c>
      <c r="V20" s="148" t="e">
        <f>V13+V14+#REF!+V16+V17+V18+#REF!</f>
        <v>#REF!</v>
      </c>
      <c r="W20" s="148" t="e">
        <f>W13+W14+#REF!+W16+W17+W18+#REF!</f>
        <v>#REF!</v>
      </c>
      <c r="X20" s="149" t="e">
        <f>X13+X14+#REF!+X16+X17+X18+#REF!</f>
        <v>#REF!</v>
      </c>
    </row>
    <row r="21" spans="1:24" s="24" customFormat="1" ht="33.75" customHeight="1" thickBot="1">
      <c r="A21" s="114"/>
      <c r="B21" s="152" t="s">
        <v>49</v>
      </c>
      <c r="C21" s="153"/>
      <c r="D21" s="154"/>
      <c r="E21" s="155" t="s">
        <v>44</v>
      </c>
      <c r="F21" s="156"/>
      <c r="G21" s="157"/>
      <c r="H21" s="158"/>
      <c r="I21" s="159"/>
      <c r="J21" s="160"/>
      <c r="K21" s="161" t="e">
        <f>K19/23.5</f>
        <v>#REF!</v>
      </c>
      <c r="L21" s="158"/>
      <c r="M21" s="159"/>
      <c r="N21" s="159"/>
      <c r="O21" s="159"/>
      <c r="P21" s="162"/>
      <c r="Q21" s="158"/>
      <c r="R21" s="159"/>
      <c r="S21" s="159"/>
      <c r="T21" s="159"/>
      <c r="U21" s="159"/>
      <c r="V21" s="159"/>
      <c r="W21" s="159"/>
      <c r="X21" s="160"/>
    </row>
    <row r="22" spans="1:24" s="24" customFormat="1" ht="33.75" customHeight="1" thickBot="1">
      <c r="A22" s="163"/>
      <c r="B22" s="164" t="s">
        <v>54</v>
      </c>
      <c r="C22" s="165"/>
      <c r="D22" s="166"/>
      <c r="E22" s="167" t="s">
        <v>44</v>
      </c>
      <c r="F22" s="168"/>
      <c r="G22" s="164"/>
      <c r="H22" s="169"/>
      <c r="I22" s="170"/>
      <c r="J22" s="171"/>
      <c r="K22" s="172" t="e">
        <f>K20/23.5</f>
        <v>#REF!</v>
      </c>
      <c r="L22" s="169"/>
      <c r="M22" s="170"/>
      <c r="N22" s="170"/>
      <c r="O22" s="170"/>
      <c r="P22" s="173"/>
      <c r="Q22" s="169"/>
      <c r="R22" s="170"/>
      <c r="S22" s="170"/>
      <c r="T22" s="170"/>
      <c r="U22" s="170"/>
      <c r="V22" s="170"/>
      <c r="W22" s="170"/>
      <c r="X22" s="171"/>
    </row>
    <row r="23" spans="1:24">
      <c r="A23" s="8"/>
      <c r="C23" s="174"/>
      <c r="D23" s="8"/>
      <c r="E23" s="8"/>
      <c r="F23" s="8"/>
      <c r="G23" s="175"/>
      <c r="H23" s="176"/>
      <c r="I23" s="175"/>
      <c r="J23" s="8"/>
      <c r="K23" s="177"/>
      <c r="L23" s="8"/>
      <c r="M23" s="8"/>
      <c r="N23" s="8"/>
    </row>
    <row r="24" spans="1:24" ht="18.75">
      <c r="A24" s="178" t="s">
        <v>55</v>
      </c>
      <c r="B24" s="179"/>
      <c r="C24" s="180"/>
      <c r="D24" s="181"/>
      <c r="E24" s="182"/>
      <c r="F24" s="183"/>
      <c r="G24" s="184"/>
      <c r="H24" s="175"/>
      <c r="I24" s="184"/>
      <c r="J24" s="184"/>
    </row>
    <row r="25" spans="1:24" ht="18.75">
      <c r="A25" s="185" t="s">
        <v>56</v>
      </c>
      <c r="B25" s="186"/>
      <c r="C25" s="187"/>
      <c r="D25" s="187"/>
      <c r="E25" s="182"/>
      <c r="F25" s="183"/>
      <c r="G25" s="184"/>
      <c r="H25" s="184"/>
      <c r="I25" s="184"/>
      <c r="J25" s="184"/>
    </row>
    <row r="26" spans="1:24" ht="18.75">
      <c r="D26" s="184"/>
      <c r="E26" s="182"/>
      <c r="F26" s="183"/>
      <c r="G26" s="184"/>
      <c r="H26" s="184"/>
      <c r="I26" s="184"/>
      <c r="J26" s="184"/>
    </row>
    <row r="27" spans="1:24" ht="18.75">
      <c r="D27" s="184"/>
      <c r="E27" s="182"/>
      <c r="F27" s="183"/>
      <c r="G27" s="184"/>
      <c r="H27" s="184"/>
      <c r="I27" s="184"/>
      <c r="J27" s="184"/>
    </row>
    <row r="28" spans="1:24" ht="18.75">
      <c r="D28" s="184"/>
      <c r="E28" s="182"/>
      <c r="F28" s="183"/>
      <c r="G28" s="184"/>
      <c r="H28" s="184"/>
      <c r="I28" s="184"/>
      <c r="J28" s="184"/>
    </row>
    <row r="29" spans="1:24">
      <c r="D29" s="184"/>
      <c r="E29" s="184"/>
      <c r="F29" s="184"/>
      <c r="G29" s="184"/>
      <c r="H29" s="184"/>
      <c r="I29" s="184"/>
      <c r="J29" s="184"/>
    </row>
    <row r="30" spans="1:24">
      <c r="D30" s="184"/>
      <c r="E30" s="184"/>
      <c r="F30" s="184"/>
      <c r="G30" s="184"/>
      <c r="H30" s="184"/>
      <c r="I30" s="184"/>
      <c r="J30" s="184"/>
    </row>
    <row r="31" spans="1:24">
      <c r="D31" s="184"/>
      <c r="E31" s="184"/>
      <c r="F31" s="184"/>
      <c r="G31" s="184"/>
      <c r="H31" s="184"/>
      <c r="I31" s="184"/>
      <c r="J31" s="184"/>
    </row>
    <row r="32" spans="1:24">
      <c r="D32" s="184"/>
      <c r="E32" s="184"/>
      <c r="F32" s="184"/>
      <c r="G32" s="184"/>
      <c r="H32" s="184"/>
      <c r="I32" s="184"/>
      <c r="J32" s="184"/>
    </row>
    <row r="33" spans="4:10">
      <c r="D33" s="184"/>
      <c r="E33" s="184"/>
      <c r="F33" s="184"/>
      <c r="G33" s="184"/>
      <c r="H33" s="184"/>
      <c r="I33" s="184"/>
      <c r="J33" s="184"/>
    </row>
    <row r="34" spans="4:10">
      <c r="D34" s="184"/>
      <c r="E34" s="184"/>
      <c r="F34" s="184"/>
      <c r="G34" s="184"/>
      <c r="H34" s="184"/>
      <c r="I34" s="184"/>
      <c r="J34" s="184"/>
    </row>
    <row r="35" spans="4:10">
      <c r="D35" s="184"/>
      <c r="E35" s="184"/>
      <c r="F35" s="184"/>
      <c r="G35" s="184"/>
      <c r="H35" s="184"/>
      <c r="I35" s="184"/>
      <c r="J35" s="184"/>
    </row>
  </sheetData>
  <mergeCells count="2">
    <mergeCell ref="L4:P4"/>
    <mergeCell ref="Q4:X4"/>
  </mergeCells>
  <pageMargins left="0.7" right="0.7" top="0.75" bottom="0.75" header="0.3" footer="0.3"/>
  <pageSetup paperSize="9" scale="46" orientation="landscape" r:id="rId1"/>
  <colBreaks count="1" manualBreakCount="1">
    <brk id="20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F5" sqref="F5"/>
    </sheetView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8 день</vt:lpstr>
      <vt:lpstr>Лист1</vt:lpstr>
      <vt:lpstr>Лист2</vt:lpstr>
      <vt:lpstr>Лист3</vt:lpstr>
      <vt:lpstr>'8 день'!Область_печати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2023-04-11T13:20:29Z</dcterms:modified>
</cp:coreProperties>
</file>