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9 день" sheetId="4" r:id="rId1"/>
    <sheet name="Лист1" sheetId="1" r:id="rId2"/>
    <sheet name="Лист2" sheetId="2" r:id="rId3"/>
    <sheet name="Лист3" sheetId="3" r:id="rId4"/>
  </sheets>
  <definedNames>
    <definedName name="_xlnm.Print_Area" localSheetId="0">'9 день'!$A$1:$V$23</definedName>
  </definedNames>
  <calcPr calcId="125725"/>
</workbook>
</file>

<file path=xl/calcChain.xml><?xml version="1.0" encoding="utf-8"?>
<calcChain xmlns="http://schemas.openxmlformats.org/spreadsheetml/2006/main">
  <c r="X19" i="4"/>
  <c r="W19"/>
  <c r="V19"/>
  <c r="U19"/>
  <c r="T19"/>
  <c r="S19"/>
  <c r="R19"/>
  <c r="Q19"/>
  <c r="P19"/>
  <c r="O19"/>
  <c r="N19"/>
  <c r="M19"/>
  <c r="L19"/>
  <c r="K19"/>
  <c r="K20" s="1"/>
  <c r="J19"/>
  <c r="I19"/>
  <c r="H19"/>
  <c r="F19"/>
  <c r="X11"/>
  <c r="W11"/>
  <c r="V11"/>
  <c r="U11"/>
  <c r="T11"/>
  <c r="S11"/>
  <c r="R11"/>
  <c r="Q11"/>
  <c r="P11"/>
  <c r="O11"/>
  <c r="N11"/>
  <c r="M11"/>
  <c r="L11"/>
  <c r="K11"/>
  <c r="K12" s="1"/>
  <c r="J11"/>
  <c r="I11"/>
  <c r="H11"/>
  <c r="F11"/>
</calcChain>
</file>

<file path=xl/sharedStrings.xml><?xml version="1.0" encoding="utf-8"?>
<sst xmlns="http://schemas.openxmlformats.org/spreadsheetml/2006/main" count="60" uniqueCount="52">
  <si>
    <t xml:space="preserve"> Школа</t>
  </si>
  <si>
    <t>МБОУ "ООШ№26"</t>
  </si>
  <si>
    <t xml:space="preserve"> отд/корп.</t>
  </si>
  <si>
    <t>день</t>
  </si>
  <si>
    <t>№</t>
  </si>
  <si>
    <t>Выход, г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</si>
  <si>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</si>
  <si>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</si>
  <si>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</si>
  <si>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</si>
  <si>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</si>
  <si>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</si>
  <si>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</si>
  <si>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</si>
  <si>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</si>
  <si>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</si>
  <si>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</si>
  <si>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</si>
  <si>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</si>
  <si>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</si>
  <si>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</si>
  <si>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</si>
  <si>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</si>
  <si>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</si>
  <si>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</si>
  <si>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</si>
  <si>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</si>
  <si>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</si>
  <si>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</si>
  <si>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</si>
  <si>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</si>
  <si>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</si>
  <si>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</si>
  <si>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</si>
  <si>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Огурцы порционные</t>
  </si>
  <si>
    <t>2 блюдо</t>
  </si>
  <si>
    <t>Рыба тушеная с овощами</t>
  </si>
  <si>
    <t>гарнир</t>
  </si>
  <si>
    <t xml:space="preserve">Картофель запеченный с зеленью. </t>
  </si>
  <si>
    <t>3 блюдо</t>
  </si>
  <si>
    <t>Компот из кураги</t>
  </si>
  <si>
    <t>хлеб пшеничный</t>
  </si>
  <si>
    <t>Хлеб пшеничный</t>
  </si>
  <si>
    <t>Итого за прием пищи:</t>
  </si>
  <si>
    <t>Доля суточной потребности в энергии, %</t>
  </si>
  <si>
    <t>Обед</t>
  </si>
  <si>
    <t>Маринад из моркови</t>
  </si>
  <si>
    <t>1 блюдо</t>
  </si>
  <si>
    <t>Суп гороховый с мясом</t>
  </si>
  <si>
    <t xml:space="preserve">Котлета мясная (говядина,  мякоть куриная) </t>
  </si>
  <si>
    <t>Каша гречневая рассыпчатая с маслом</t>
  </si>
  <si>
    <t>Сок фруктовый (мультифрукт)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</si>
</sst>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1" fillId="0" borderId="0" xfId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4" fillId="0" borderId="2" xfId="1" applyFont="1" applyBorder="1"/>
    <xf numFmtId="0" fontId="5" fillId="0" borderId="3" xfId="1" applyFont="1" applyBorder="1" applyAlignment="1">
      <alignment horizontal="center"/>
    </xf>
    <xf numFmtId="0" fontId="6" fillId="0" borderId="2" xfId="1" applyFont="1" applyBorder="1" applyAlignment="1"/>
    <xf numFmtId="0" fontId="7" fillId="0" borderId="3" xfId="1" applyFont="1" applyBorder="1" applyAlignment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6" xfId="1" applyFont="1" applyBorder="1" applyAlignment="1"/>
    <xf numFmtId="0" fontId="5" fillId="0" borderId="2" xfId="1" applyFont="1" applyBorder="1" applyAlignment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7" fillId="0" borderId="8" xfId="1" applyFont="1" applyBorder="1" applyAlignment="1"/>
    <xf numFmtId="0" fontId="7" fillId="0" borderId="9" xfId="1" applyFont="1" applyBorder="1" applyAlignment="1"/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8" fillId="0" borderId="0" xfId="1" applyFont="1"/>
    <xf numFmtId="0" fontId="4" fillId="0" borderId="11" xfId="1" applyFont="1" applyBorder="1"/>
    <xf numFmtId="0" fontId="4" fillId="0" borderId="12" xfId="1" applyFont="1" applyBorder="1"/>
    <xf numFmtId="0" fontId="5" fillId="0" borderId="13" xfId="1" applyFont="1" applyBorder="1" applyAlignment="1">
      <alignment horizontal="center"/>
    </xf>
    <xf numFmtId="0" fontId="4" fillId="0" borderId="14" xfId="1" applyFont="1" applyBorder="1" applyAlignment="1"/>
    <xf numFmtId="0" fontId="5" fillId="0" borderId="0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4" xfId="1" applyFont="1" applyBorder="1" applyAlignment="1"/>
    <xf numFmtId="0" fontId="5" fillId="0" borderId="16" xfId="1" applyFont="1" applyBorder="1" applyAlignment="1">
      <alignment horizontal="center"/>
    </xf>
    <xf numFmtId="0" fontId="5" fillId="0" borderId="16" xfId="1" applyFont="1" applyBorder="1" applyAlignment="1">
      <alignment horizontal="center" wrapText="1"/>
    </xf>
    <xf numFmtId="0" fontId="5" fillId="0" borderId="17" xfId="1" applyFont="1" applyBorder="1" applyAlignment="1">
      <alignment horizontal="center"/>
    </xf>
    <xf numFmtId="0" fontId="9" fillId="0" borderId="18" xfId="1" applyFont="1" applyBorder="1"/>
    <xf numFmtId="0" fontId="9" fillId="0" borderId="19" xfId="1" applyFont="1" applyBorder="1"/>
    <xf numFmtId="0" fontId="9" fillId="0" borderId="9" xfId="1" applyFont="1" applyFill="1" applyBorder="1" applyAlignment="1">
      <alignment horizontal="center"/>
    </xf>
    <xf numFmtId="0" fontId="9" fillId="0" borderId="8" xfId="1" applyFont="1" applyFill="1" applyBorder="1" applyAlignment="1"/>
    <xf numFmtId="0" fontId="9" fillId="0" borderId="19" xfId="1" applyFont="1" applyFill="1" applyBorder="1" applyAlignment="1">
      <alignment wrapText="1"/>
    </xf>
    <xf numFmtId="0" fontId="10" fillId="0" borderId="8" xfId="1" applyFont="1" applyFill="1" applyBorder="1" applyAlignment="1">
      <alignment horizontal="center" wrapText="1"/>
    </xf>
    <xf numFmtId="0" fontId="9" fillId="0" borderId="19" xfId="1" applyFont="1" applyFill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9" fillId="2" borderId="18" xfId="1" applyFont="1" applyFill="1" applyBorder="1"/>
    <xf numFmtId="0" fontId="9" fillId="2" borderId="24" xfId="1" applyFont="1" applyFill="1" applyBorder="1"/>
    <xf numFmtId="0" fontId="9" fillId="2" borderId="25" xfId="1" applyFont="1" applyFill="1" applyBorder="1" applyAlignment="1">
      <alignment horizontal="center"/>
    </xf>
    <xf numFmtId="0" fontId="9" fillId="2" borderId="26" xfId="1" applyFont="1" applyFill="1" applyBorder="1" applyAlignment="1"/>
    <xf numFmtId="0" fontId="9" fillId="2" borderId="24" xfId="1" applyFont="1" applyFill="1" applyBorder="1" applyAlignment="1"/>
    <xf numFmtId="0" fontId="9" fillId="2" borderId="26" xfId="1" applyFont="1" applyFill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12" fillId="0" borderId="28" xfId="1" applyFont="1" applyBorder="1" applyAlignment="1">
      <alignment horizontal="center"/>
    </xf>
    <xf numFmtId="0" fontId="12" fillId="0" borderId="29" xfId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8" fillId="2" borderId="0" xfId="1" applyFont="1" applyFill="1"/>
    <xf numFmtId="0" fontId="9" fillId="2" borderId="24" xfId="1" applyFont="1" applyFill="1" applyBorder="1" applyAlignment="1">
      <alignment wrapText="1"/>
    </xf>
    <xf numFmtId="0" fontId="9" fillId="2" borderId="26" xfId="1" applyFont="1" applyFill="1" applyBorder="1" applyAlignment="1">
      <alignment horizontal="center" wrapText="1"/>
    </xf>
    <xf numFmtId="0" fontId="9" fillId="2" borderId="24" xfId="1" applyFont="1" applyFill="1" applyBorder="1" applyAlignment="1">
      <alignment horizontal="center"/>
    </xf>
    <xf numFmtId="0" fontId="12" fillId="2" borderId="27" xfId="1" applyFont="1" applyFill="1" applyBorder="1" applyAlignment="1">
      <alignment horizontal="center"/>
    </xf>
    <xf numFmtId="0" fontId="12" fillId="2" borderId="28" xfId="1" applyFont="1" applyFill="1" applyBorder="1" applyAlignment="1">
      <alignment horizontal="center"/>
    </xf>
    <xf numFmtId="0" fontId="12" fillId="2" borderId="29" xfId="1" applyFont="1" applyFill="1" applyBorder="1" applyAlignment="1">
      <alignment horizontal="center"/>
    </xf>
    <xf numFmtId="0" fontId="12" fillId="2" borderId="30" xfId="1" applyFont="1" applyFill="1" applyBorder="1" applyAlignment="1">
      <alignment horizontal="center"/>
    </xf>
    <xf numFmtId="0" fontId="12" fillId="2" borderId="31" xfId="1" applyFont="1" applyFill="1" applyBorder="1" applyAlignment="1">
      <alignment horizontal="center"/>
    </xf>
    <xf numFmtId="164" fontId="12" fillId="2" borderId="26" xfId="1" applyNumberFormat="1" applyFont="1" applyFill="1" applyBorder="1" applyAlignment="1">
      <alignment horizontal="center"/>
    </xf>
    <xf numFmtId="0" fontId="12" fillId="2" borderId="25" xfId="2" applyFont="1" applyFill="1" applyBorder="1" applyAlignment="1">
      <alignment horizontal="center"/>
    </xf>
    <xf numFmtId="0" fontId="5" fillId="2" borderId="24" xfId="1" applyFont="1" applyFill="1" applyBorder="1" applyAlignment="1"/>
    <xf numFmtId="0" fontId="4" fillId="2" borderId="26" xfId="1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9" fillId="2" borderId="11" xfId="1" applyFont="1" applyFill="1" applyBorder="1"/>
    <xf numFmtId="0" fontId="9" fillId="2" borderId="32" xfId="1" applyFont="1" applyFill="1" applyBorder="1"/>
    <xf numFmtId="0" fontId="9" fillId="2" borderId="33" xfId="1" applyFont="1" applyFill="1" applyBorder="1" applyAlignment="1">
      <alignment horizontal="center"/>
    </xf>
    <xf numFmtId="0" fontId="9" fillId="2" borderId="34" xfId="1" applyFont="1" applyFill="1" applyBorder="1" applyAlignment="1"/>
    <xf numFmtId="0" fontId="5" fillId="2" borderId="35" xfId="1" applyFont="1" applyFill="1" applyBorder="1" applyAlignment="1"/>
    <xf numFmtId="0" fontId="9" fillId="2" borderId="34" xfId="1" applyFont="1" applyFill="1" applyBorder="1" applyAlignment="1">
      <alignment horizontal="center"/>
    </xf>
    <xf numFmtId="0" fontId="9" fillId="2" borderId="35" xfId="1" applyFont="1" applyFill="1" applyBorder="1" applyAlignment="1">
      <alignment horizontal="center"/>
    </xf>
    <xf numFmtId="0" fontId="9" fillId="2" borderId="36" xfId="1" applyFont="1" applyFill="1" applyBorder="1" applyAlignment="1">
      <alignment horizontal="center"/>
    </xf>
    <xf numFmtId="0" fontId="9" fillId="2" borderId="37" xfId="1" applyFont="1" applyFill="1" applyBorder="1" applyAlignment="1">
      <alignment horizontal="center"/>
    </xf>
    <xf numFmtId="0" fontId="9" fillId="2" borderId="38" xfId="1" applyFont="1" applyFill="1" applyBorder="1" applyAlignment="1">
      <alignment horizontal="center"/>
    </xf>
    <xf numFmtId="164" fontId="4" fillId="2" borderId="39" xfId="1" applyNumberFormat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9" fillId="0" borderId="0" xfId="1" applyFont="1" applyBorder="1"/>
    <xf numFmtId="0" fontId="9" fillId="0" borderId="9" xfId="1" applyFont="1" applyBorder="1" applyAlignment="1">
      <alignment horizontal="center"/>
    </xf>
    <xf numFmtId="0" fontId="9" fillId="0" borderId="8" xfId="1" applyFont="1" applyBorder="1" applyAlignment="1"/>
    <xf numFmtId="0" fontId="9" fillId="0" borderId="41" xfId="1" applyFont="1" applyBorder="1" applyAlignment="1">
      <alignment wrapText="1"/>
    </xf>
    <xf numFmtId="0" fontId="10" fillId="0" borderId="9" xfId="1" applyFont="1" applyBorder="1" applyAlignment="1">
      <alignment horizontal="center" wrapText="1"/>
    </xf>
    <xf numFmtId="0" fontId="9" fillId="0" borderId="7" xfId="1" applyFont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23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42" xfId="1" applyFont="1" applyFill="1" applyBorder="1" applyAlignment="1">
      <alignment horizontal="center"/>
    </xf>
    <xf numFmtId="0" fontId="12" fillId="2" borderId="22" xfId="1" applyFont="1" applyFill="1" applyBorder="1" applyAlignment="1">
      <alignment horizontal="center"/>
    </xf>
    <xf numFmtId="0" fontId="9" fillId="0" borderId="24" xfId="1" applyFont="1" applyBorder="1"/>
    <xf numFmtId="0" fontId="9" fillId="0" borderId="25" xfId="1" applyFont="1" applyFill="1" applyBorder="1" applyAlignment="1">
      <alignment horizontal="center"/>
    </xf>
    <xf numFmtId="0" fontId="9" fillId="0" borderId="25" xfId="1" applyFont="1" applyFill="1" applyBorder="1" applyAlignment="1"/>
    <xf numFmtId="0" fontId="9" fillId="0" borderId="26" xfId="1" applyFont="1" applyFill="1" applyBorder="1" applyAlignment="1">
      <alignment wrapText="1"/>
    </xf>
    <xf numFmtId="0" fontId="9" fillId="0" borderId="30" xfId="1" applyFont="1" applyFill="1" applyBorder="1" applyAlignment="1">
      <alignment horizontal="center" wrapText="1"/>
    </xf>
    <xf numFmtId="0" fontId="9" fillId="0" borderId="24" xfId="1" applyFont="1" applyFill="1" applyBorder="1" applyAlignment="1">
      <alignment horizontal="center"/>
    </xf>
    <xf numFmtId="0" fontId="12" fillId="0" borderId="43" xfId="2" applyFont="1" applyBorder="1" applyAlignment="1">
      <alignment horizontal="center"/>
    </xf>
    <xf numFmtId="0" fontId="12" fillId="0" borderId="28" xfId="2" applyFont="1" applyBorder="1" applyAlignment="1">
      <alignment horizontal="center"/>
    </xf>
    <xf numFmtId="0" fontId="12" fillId="0" borderId="29" xfId="2" applyFont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12" fillId="0" borderId="27" xfId="2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2" borderId="24" xfId="1" applyFont="1" applyFill="1" applyBorder="1" applyAlignment="1">
      <alignment horizontal="center"/>
    </xf>
    <xf numFmtId="0" fontId="9" fillId="2" borderId="25" xfId="1" applyFont="1" applyFill="1" applyBorder="1" applyAlignment="1"/>
    <xf numFmtId="0" fontId="9" fillId="2" borderId="30" xfId="1" applyFont="1" applyFill="1" applyBorder="1" applyAlignment="1">
      <alignment horizontal="center"/>
    </xf>
    <xf numFmtId="0" fontId="12" fillId="2" borderId="27" xfId="1" applyFont="1" applyFill="1" applyBorder="1" applyAlignment="1">
      <alignment horizontal="center" wrapText="1"/>
    </xf>
    <xf numFmtId="0" fontId="12" fillId="2" borderId="28" xfId="1" applyFont="1" applyFill="1" applyBorder="1" applyAlignment="1">
      <alignment horizontal="center" wrapText="1"/>
    </xf>
    <xf numFmtId="0" fontId="12" fillId="2" borderId="29" xfId="1" applyFont="1" applyFill="1" applyBorder="1" applyAlignment="1">
      <alignment horizontal="center" wrapText="1"/>
    </xf>
    <xf numFmtId="0" fontId="12" fillId="2" borderId="24" xfId="1" applyFont="1" applyFill="1" applyBorder="1" applyAlignment="1">
      <alignment horizontal="center" wrapText="1"/>
    </xf>
    <xf numFmtId="0" fontId="7" fillId="2" borderId="0" xfId="1" applyFont="1" applyFill="1" applyBorder="1"/>
    <xf numFmtId="0" fontId="7" fillId="2" borderId="24" xfId="1" applyFont="1" applyFill="1" applyBorder="1"/>
    <xf numFmtId="0" fontId="9" fillId="0" borderId="25" xfId="1" applyFont="1" applyBorder="1" applyAlignment="1">
      <alignment horizontal="center"/>
    </xf>
    <xf numFmtId="0" fontId="9" fillId="0" borderId="25" xfId="1" applyFont="1" applyBorder="1" applyAlignment="1"/>
    <xf numFmtId="0" fontId="9" fillId="0" borderId="26" xfId="1" applyFont="1" applyBorder="1" applyAlignment="1"/>
    <xf numFmtId="0" fontId="9" fillId="0" borderId="30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12" fillId="2" borderId="43" xfId="1" applyFont="1" applyFill="1" applyBorder="1" applyAlignment="1">
      <alignment horizontal="center"/>
    </xf>
    <xf numFmtId="0" fontId="12" fillId="2" borderId="24" xfId="1" applyFont="1" applyFill="1" applyBorder="1" applyAlignment="1">
      <alignment horizontal="center"/>
    </xf>
    <xf numFmtId="0" fontId="12" fillId="0" borderId="43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0" fontId="12" fillId="0" borderId="25" xfId="2" applyFont="1" applyBorder="1" applyAlignment="1">
      <alignment horizontal="center"/>
    </xf>
    <xf numFmtId="0" fontId="9" fillId="0" borderId="24" xfId="1" applyFont="1" applyBorder="1" applyAlignment="1">
      <alignment horizontal="center" wrapText="1"/>
    </xf>
    <xf numFmtId="0" fontId="9" fillId="0" borderId="26" xfId="1" applyFont="1" applyBorder="1" applyAlignment="1">
      <alignment horizontal="center"/>
    </xf>
    <xf numFmtId="0" fontId="7" fillId="0" borderId="0" xfId="1" applyFont="1" applyBorder="1"/>
    <xf numFmtId="0" fontId="7" fillId="0" borderId="24" xfId="1" applyFont="1" applyBorder="1"/>
    <xf numFmtId="0" fontId="7" fillId="0" borderId="25" xfId="1" applyFont="1" applyBorder="1" applyAlignment="1">
      <alignment horizontal="center"/>
    </xf>
    <xf numFmtId="0" fontId="7" fillId="0" borderId="25" xfId="1" applyFont="1" applyBorder="1" applyAlignment="1"/>
    <xf numFmtId="0" fontId="5" fillId="2" borderId="26" xfId="1" applyFont="1" applyFill="1" applyBorder="1" applyAlignment="1"/>
    <xf numFmtId="0" fontId="4" fillId="0" borderId="30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7" fillId="0" borderId="13" xfId="1" applyFont="1" applyBorder="1"/>
    <xf numFmtId="0" fontId="7" fillId="0" borderId="35" xfId="1" applyFont="1" applyBorder="1"/>
    <xf numFmtId="0" fontId="7" fillId="0" borderId="33" xfId="1" applyFont="1" applyBorder="1" applyAlignment="1">
      <alignment horizontal="center"/>
    </xf>
    <xf numFmtId="0" fontId="7" fillId="0" borderId="33" xfId="1" applyFont="1" applyBorder="1" applyAlignment="1"/>
    <xf numFmtId="0" fontId="5" fillId="2" borderId="34" xfId="1" applyFont="1" applyFill="1" applyBorder="1" applyAlignment="1"/>
    <xf numFmtId="0" fontId="7" fillId="0" borderId="39" xfId="1" applyFont="1" applyBorder="1" applyAlignment="1"/>
    <xf numFmtId="0" fontId="7" fillId="0" borderId="35" xfId="1" applyFont="1" applyBorder="1" applyAlignment="1"/>
    <xf numFmtId="0" fontId="7" fillId="0" borderId="44" xfId="1" applyFont="1" applyBorder="1" applyAlignment="1"/>
    <xf numFmtId="0" fontId="7" fillId="0" borderId="37" xfId="1" applyFont="1" applyBorder="1" applyAlignment="1"/>
    <xf numFmtId="0" fontId="7" fillId="0" borderId="38" xfId="1" applyFont="1" applyBorder="1" applyAlignment="1"/>
    <xf numFmtId="164" fontId="4" fillId="0" borderId="35" xfId="1" applyNumberFormat="1" applyFont="1" applyBorder="1" applyAlignment="1">
      <alignment horizontal="center"/>
    </xf>
    <xf numFmtId="0" fontId="7" fillId="0" borderId="36" xfId="1" applyFont="1" applyBorder="1" applyAlignment="1"/>
    <xf numFmtId="0" fontId="7" fillId="0" borderId="40" xfId="1" applyFont="1" applyBorder="1" applyAlignment="1"/>
    <xf numFmtId="0" fontId="1" fillId="0" borderId="0" xfId="1" applyFont="1" applyAlignment="1">
      <alignment horizontal="center"/>
    </xf>
    <xf numFmtId="0" fontId="1" fillId="0" borderId="0" xfId="1" applyFont="1" applyBorder="1"/>
    <xf numFmtId="0" fontId="13" fillId="0" borderId="0" xfId="1" applyFont="1" applyBorder="1"/>
    <xf numFmtId="164" fontId="1" fillId="0" borderId="0" xfId="1" applyNumberFormat="1" applyFont="1"/>
    <xf numFmtId="0" fontId="14" fillId="2" borderId="0" xfId="1" applyFont="1" applyFill="1" applyBorder="1"/>
    <xf numFmtId="0" fontId="1" fillId="2" borderId="0" xfId="1" applyFill="1" applyBorder="1"/>
    <xf numFmtId="0" fontId="1" fillId="2" borderId="0" xfId="1" applyFont="1" applyFill="1" applyBorder="1"/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right" vertical="center" wrapText="1"/>
    </xf>
    <xf numFmtId="0" fontId="1" fillId="0" borderId="0" xfId="1" applyBorder="1"/>
    <xf numFmtId="0" fontId="1" fillId="0" borderId="0" xfId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X32"/>
  <sheetViews>
    <sheetView tabSelected="1" zoomScale="80" zoomScaleNormal="80" workbookViewId="0">
      <selection activeCell="G2" sqref="G2"/>
    </sheetView>
  </sheetViews>
  <sheetFormatPr defaultRowHeight="15"/>
  <cols>
    <col min="1" max="2" width="21.5703125" style="5" customWidth="1"/>
    <col min="3" max="3" width="15.7109375" style="171" customWidth="1"/>
    <col min="4" max="4" width="25.85546875" style="5" customWidth="1"/>
    <col min="5" max="5" width="57.85546875" style="5" customWidth="1"/>
    <col min="6" max="6" width="16.28515625" style="5" customWidth="1"/>
    <col min="7" max="7" width="10.85546875" style="5" customWidth="1"/>
    <col min="8" max="8" width="9.140625" style="5"/>
    <col min="9" max="9" width="11.28515625" style="5" customWidth="1"/>
    <col min="10" max="10" width="12.85546875" style="5" customWidth="1"/>
    <col min="11" max="11" width="20.7109375" style="5" customWidth="1"/>
    <col min="12" max="12" width="11.28515625" style="5" customWidth="1"/>
    <col min="13" max="15" width="9.140625" style="5"/>
    <col min="16" max="16" width="9.140625" style="5" customWidth="1"/>
    <col min="17" max="21" width="9.140625" style="5"/>
    <col min="22" max="22" width="10.5703125" style="5" customWidth="1"/>
    <col min="23" max="23" width="11.140625" style="5" bestFit="1" customWidth="1"/>
    <col min="24" max="16384" width="9.140625" style="5"/>
  </cols>
  <sheetData>
    <row r="2" spans="1:24" ht="23.25">
      <c r="A2" s="1" t="s">
        <v>0</v>
      </c>
      <c r="B2" s="1" t="s">
        <v>1</v>
      </c>
      <c r="C2" s="2"/>
      <c r="D2" s="1" t="s">
        <v>2</v>
      </c>
      <c r="E2" s="1"/>
      <c r="F2" s="3" t="s">
        <v>3</v>
      </c>
      <c r="G2" s="4">
        <v>45021</v>
      </c>
      <c r="H2" s="1"/>
      <c r="K2" s="3"/>
      <c r="L2" s="2"/>
      <c r="M2" s="6"/>
      <c r="N2" s="7"/>
    </row>
    <row r="3" spans="1:24" ht="15.75" thickBot="1">
      <c r="A3" s="6"/>
      <c r="B3" s="6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7" customFormat="1" ht="21.75" customHeight="1" thickBot="1">
      <c r="A4" s="9"/>
      <c r="B4" s="10"/>
      <c r="C4" s="11" t="s">
        <v>4</v>
      </c>
      <c r="D4" s="12"/>
      <c r="E4" s="13"/>
      <c r="F4" s="14" t="s">
        <v>5</v>
      </c>
      <c r="G4" s="15"/>
      <c r="H4" s="16" t="s">
        <v>6</v>
      </c>
      <c r="I4" s="17"/>
      <c r="J4" s="18"/>
      <c r="K4" s="19" t="s">
        <v>7</v>
      </c>
      <c r="L4" s="20" t="s">
        <v>8</v>
      </c>
      <c r="M4" s="21"/>
      <c r="N4" s="22"/>
      <c r="O4" s="22"/>
      <c r="P4" s="23"/>
      <c r="Q4" s="24" t="s">
        <v>9</v>
      </c>
      <c r="R4" s="25"/>
      <c r="S4" s="25"/>
      <c r="T4" s="25"/>
      <c r="U4" s="25"/>
      <c r="V4" s="25"/>
      <c r="W4" s="25"/>
      <c r="X4" s="26"/>
    </row>
    <row r="5" spans="1:24" s="27" customFormat="1" ht="28.5" customHeight="1" thickBot="1">
      <c r="A5" s="28" t="s">
        <v>10</v>
      </c>
      <c r="B5" s="29"/>
      <c r="C5" s="30" t="s">
        <v>11</v>
      </c>
      <c r="D5" s="31" t="s">
        <v>12</v>
      </c>
      <c r="E5" s="32" t="s">
        <v>13</v>
      </c>
      <c r="F5" s="33"/>
      <c r="G5" s="34" t="s">
        <v>14</v>
      </c>
      <c r="H5" s="30" t="s">
        <v>15</v>
      </c>
      <c r="I5" s="35" t="s">
        <v>16</v>
      </c>
      <c r="J5" s="30" t="s">
        <v>17</v>
      </c>
      <c r="K5" s="36" t="s">
        <v>18</v>
      </c>
      <c r="L5" s="37" t="s">
        <v>19</v>
      </c>
      <c r="M5" s="37" t="s">
        <v>20</v>
      </c>
      <c r="N5" s="37" t="s">
        <v>21</v>
      </c>
      <c r="O5" s="38" t="s">
        <v>22</v>
      </c>
      <c r="P5" s="37" t="s">
        <v>23</v>
      </c>
      <c r="Q5" s="39" t="s">
        <v>24</v>
      </c>
      <c r="R5" s="39" t="s">
        <v>25</v>
      </c>
      <c r="S5" s="39" t="s">
        <v>26</v>
      </c>
      <c r="T5" s="39" t="s">
        <v>27</v>
      </c>
      <c r="U5" s="39" t="s">
        <v>28</v>
      </c>
      <c r="V5" s="39" t="s">
        <v>29</v>
      </c>
      <c r="W5" s="39" t="s">
        <v>30</v>
      </c>
      <c r="X5" s="35" t="s">
        <v>31</v>
      </c>
    </row>
    <row r="6" spans="1:24" s="27" customFormat="1" ht="26.45" customHeight="1">
      <c r="A6" s="40" t="s">
        <v>32</v>
      </c>
      <c r="B6" s="41"/>
      <c r="C6" s="42">
        <v>28</v>
      </c>
      <c r="D6" s="43" t="s">
        <v>33</v>
      </c>
      <c r="E6" s="44" t="s">
        <v>34</v>
      </c>
      <c r="F6" s="45">
        <v>60</v>
      </c>
      <c r="G6" s="46"/>
      <c r="H6" s="47">
        <v>0.48</v>
      </c>
      <c r="I6" s="48">
        <v>0.6</v>
      </c>
      <c r="J6" s="49">
        <v>1.56</v>
      </c>
      <c r="K6" s="50">
        <v>8.4</v>
      </c>
      <c r="L6" s="47">
        <v>0.02</v>
      </c>
      <c r="M6" s="48">
        <v>0.02</v>
      </c>
      <c r="N6" s="48">
        <v>6</v>
      </c>
      <c r="O6" s="48">
        <v>10</v>
      </c>
      <c r="P6" s="51">
        <v>0</v>
      </c>
      <c r="Q6" s="47">
        <v>13.8</v>
      </c>
      <c r="R6" s="48">
        <v>25.2</v>
      </c>
      <c r="S6" s="48">
        <v>8.4</v>
      </c>
      <c r="T6" s="48">
        <v>0.36</v>
      </c>
      <c r="U6" s="48">
        <v>117.6</v>
      </c>
      <c r="V6" s="48">
        <v>0</v>
      </c>
      <c r="W6" s="48">
        <v>0</v>
      </c>
      <c r="X6" s="49">
        <v>0</v>
      </c>
    </row>
    <row r="7" spans="1:24" s="63" customFormat="1" ht="37.5" customHeight="1">
      <c r="A7" s="52"/>
      <c r="B7" s="53"/>
      <c r="C7" s="54">
        <v>75</v>
      </c>
      <c r="D7" s="55" t="s">
        <v>35</v>
      </c>
      <c r="E7" s="56" t="s">
        <v>36</v>
      </c>
      <c r="F7" s="57">
        <v>90</v>
      </c>
      <c r="G7" s="56"/>
      <c r="H7" s="58">
        <v>12.86</v>
      </c>
      <c r="I7" s="59">
        <v>1.65</v>
      </c>
      <c r="J7" s="60">
        <v>4.9400000000000004</v>
      </c>
      <c r="K7" s="61">
        <v>84.8</v>
      </c>
      <c r="L7" s="58">
        <v>0.08</v>
      </c>
      <c r="M7" s="59">
        <v>0.09</v>
      </c>
      <c r="N7" s="59">
        <v>1.36</v>
      </c>
      <c r="O7" s="59">
        <v>170</v>
      </c>
      <c r="P7" s="60">
        <v>0.16</v>
      </c>
      <c r="Q7" s="58">
        <v>36.93</v>
      </c>
      <c r="R7" s="59">
        <v>163.35</v>
      </c>
      <c r="S7" s="59">
        <v>46.53</v>
      </c>
      <c r="T7" s="59">
        <v>0.85</v>
      </c>
      <c r="U7" s="59">
        <v>346.72</v>
      </c>
      <c r="V7" s="59">
        <v>0.11</v>
      </c>
      <c r="W7" s="59">
        <v>1.2E-2</v>
      </c>
      <c r="X7" s="62">
        <v>0.51</v>
      </c>
    </row>
    <row r="8" spans="1:24" s="63" customFormat="1" ht="37.5" customHeight="1">
      <c r="A8" s="52"/>
      <c r="B8" s="53"/>
      <c r="C8" s="54">
        <v>226</v>
      </c>
      <c r="D8" s="55" t="s">
        <v>37</v>
      </c>
      <c r="E8" s="64" t="s">
        <v>38</v>
      </c>
      <c r="F8" s="65">
        <v>150</v>
      </c>
      <c r="G8" s="66"/>
      <c r="H8" s="67">
        <v>3.23</v>
      </c>
      <c r="I8" s="68">
        <v>5.1100000000000003</v>
      </c>
      <c r="J8" s="69">
        <v>25.3</v>
      </c>
      <c r="K8" s="70">
        <v>159.79</v>
      </c>
      <c r="L8" s="67">
        <v>0.15</v>
      </c>
      <c r="M8" s="68">
        <v>0.1</v>
      </c>
      <c r="N8" s="68">
        <v>13.63</v>
      </c>
      <c r="O8" s="68">
        <v>20</v>
      </c>
      <c r="P8" s="69">
        <v>0.06</v>
      </c>
      <c r="Q8" s="67">
        <v>19.670000000000002</v>
      </c>
      <c r="R8" s="68">
        <v>88.08</v>
      </c>
      <c r="S8" s="68">
        <v>34.68</v>
      </c>
      <c r="T8" s="68">
        <v>1.41</v>
      </c>
      <c r="U8" s="68">
        <v>806.84</v>
      </c>
      <c r="V8" s="68">
        <v>8.0000000000000002E-3</v>
      </c>
      <c r="W8" s="68">
        <v>0</v>
      </c>
      <c r="X8" s="71">
        <v>0.05</v>
      </c>
    </row>
    <row r="9" spans="1:24" s="63" customFormat="1" ht="37.5" customHeight="1">
      <c r="A9" s="52"/>
      <c r="B9" s="53"/>
      <c r="C9" s="54">
        <v>102</v>
      </c>
      <c r="D9" s="55" t="s">
        <v>39</v>
      </c>
      <c r="E9" s="64" t="s">
        <v>40</v>
      </c>
      <c r="F9" s="65">
        <v>200</v>
      </c>
      <c r="G9" s="56"/>
      <c r="H9" s="67">
        <v>0.83</v>
      </c>
      <c r="I9" s="68">
        <v>0.04</v>
      </c>
      <c r="J9" s="71">
        <v>15.16</v>
      </c>
      <c r="K9" s="72">
        <v>64.22</v>
      </c>
      <c r="L9" s="67">
        <v>0.01</v>
      </c>
      <c r="M9" s="68">
        <v>0.03</v>
      </c>
      <c r="N9" s="68">
        <v>0.27</v>
      </c>
      <c r="O9" s="68">
        <v>60</v>
      </c>
      <c r="P9" s="69">
        <v>0</v>
      </c>
      <c r="Q9" s="67">
        <v>24.15</v>
      </c>
      <c r="R9" s="68">
        <v>21.59</v>
      </c>
      <c r="S9" s="68">
        <v>15.53</v>
      </c>
      <c r="T9" s="68">
        <v>0.49</v>
      </c>
      <c r="U9" s="68">
        <v>242.47</v>
      </c>
      <c r="V9" s="68">
        <v>1E-3</v>
      </c>
      <c r="W9" s="68">
        <v>0</v>
      </c>
      <c r="X9" s="71">
        <v>0.01</v>
      </c>
    </row>
    <row r="10" spans="1:24" s="63" customFormat="1" ht="37.5" customHeight="1">
      <c r="A10" s="52"/>
      <c r="B10" s="53"/>
      <c r="C10" s="73">
        <v>119</v>
      </c>
      <c r="D10" s="55" t="s">
        <v>41</v>
      </c>
      <c r="E10" s="56" t="s">
        <v>42</v>
      </c>
      <c r="F10" s="57">
        <v>45</v>
      </c>
      <c r="G10" s="66"/>
      <c r="H10" s="67">
        <v>3.42</v>
      </c>
      <c r="I10" s="68">
        <v>0.36</v>
      </c>
      <c r="J10" s="71">
        <v>22.14</v>
      </c>
      <c r="K10" s="70">
        <v>105.75</v>
      </c>
      <c r="L10" s="67">
        <v>0.05</v>
      </c>
      <c r="M10" s="68">
        <v>0.01</v>
      </c>
      <c r="N10" s="68">
        <v>0</v>
      </c>
      <c r="O10" s="68">
        <v>0</v>
      </c>
      <c r="P10" s="69">
        <v>0</v>
      </c>
      <c r="Q10" s="67">
        <v>9</v>
      </c>
      <c r="R10" s="68">
        <v>29.25</v>
      </c>
      <c r="S10" s="68">
        <v>6.3</v>
      </c>
      <c r="T10" s="68">
        <v>0.5</v>
      </c>
      <c r="U10" s="68">
        <v>41.85</v>
      </c>
      <c r="V10" s="68">
        <v>1E-3</v>
      </c>
      <c r="W10" s="68">
        <v>3.0000000000000001E-3</v>
      </c>
      <c r="X10" s="71">
        <v>6.53</v>
      </c>
    </row>
    <row r="11" spans="1:24" s="63" customFormat="1" ht="26.25" customHeight="1">
      <c r="A11" s="52"/>
      <c r="B11" s="53"/>
      <c r="C11" s="54"/>
      <c r="D11" s="55"/>
      <c r="E11" s="74" t="s">
        <v>43</v>
      </c>
      <c r="F11" s="75" t="e">
        <f>F6+F7+F8+F9+F10+#REF!</f>
        <v>#REF!</v>
      </c>
      <c r="G11" s="66"/>
      <c r="H11" s="76" t="e">
        <f>H6+H7+H8+H9+H10+#REF!</f>
        <v>#REF!</v>
      </c>
      <c r="I11" s="77" t="e">
        <f>I6+I7+I8+I9+I10+#REF!</f>
        <v>#REF!</v>
      </c>
      <c r="J11" s="78" t="e">
        <f>J6+J7+J8+J9+J10+#REF!</f>
        <v>#REF!</v>
      </c>
      <c r="K11" s="79" t="e">
        <f>K6+K7+K8+K9+K10+#REF!</f>
        <v>#REF!</v>
      </c>
      <c r="L11" s="76" t="e">
        <f>L6+L7+L8+L9+L10+#REF!</f>
        <v>#REF!</v>
      </c>
      <c r="M11" s="77" t="e">
        <f>M6+M7+M8+M9+M10+#REF!</f>
        <v>#REF!</v>
      </c>
      <c r="N11" s="77" t="e">
        <f>N6+N7+N8+N9+N10+#REF!</f>
        <v>#REF!</v>
      </c>
      <c r="O11" s="77" t="e">
        <f>O6+O7+O8+O9+O10+#REF!</f>
        <v>#REF!</v>
      </c>
      <c r="P11" s="78" t="e">
        <f>P6+P7+P8+P9+P10+#REF!</f>
        <v>#REF!</v>
      </c>
      <c r="Q11" s="76" t="e">
        <f>Q6+Q7+Q8+Q9+Q10+#REF!</f>
        <v>#REF!</v>
      </c>
      <c r="R11" s="77" t="e">
        <f>R6+R7+R8+R9+R10+#REF!</f>
        <v>#REF!</v>
      </c>
      <c r="S11" s="77" t="e">
        <f>S6+S7+S8+S9+S10+#REF!</f>
        <v>#REF!</v>
      </c>
      <c r="T11" s="77" t="e">
        <f>T6+T7+T8+T9+T10+#REF!</f>
        <v>#REF!</v>
      </c>
      <c r="U11" s="77" t="e">
        <f>U6+U7+U8+U9+U10+#REF!</f>
        <v>#REF!</v>
      </c>
      <c r="V11" s="77" t="e">
        <f>V6+V7+V8+V9+V10+#REF!</f>
        <v>#REF!</v>
      </c>
      <c r="W11" s="77" t="e">
        <f>W6+W7+W8+W9+W10+#REF!</f>
        <v>#REF!</v>
      </c>
      <c r="X11" s="80" t="e">
        <f>X6+X7+X8+X9+X10+#REF!</f>
        <v>#REF!</v>
      </c>
    </row>
    <row r="12" spans="1:24" s="63" customFormat="1" ht="23.25" customHeight="1" thickBot="1">
      <c r="A12" s="81"/>
      <c r="B12" s="82"/>
      <c r="C12" s="83"/>
      <c r="D12" s="84"/>
      <c r="E12" s="85" t="s">
        <v>44</v>
      </c>
      <c r="F12" s="86"/>
      <c r="G12" s="87"/>
      <c r="H12" s="88"/>
      <c r="I12" s="89"/>
      <c r="J12" s="90"/>
      <c r="K12" s="91" t="e">
        <f>K11/23.5</f>
        <v>#REF!</v>
      </c>
      <c r="L12" s="88"/>
      <c r="M12" s="89"/>
      <c r="N12" s="89"/>
      <c r="O12" s="89"/>
      <c r="P12" s="90"/>
      <c r="Q12" s="88"/>
      <c r="R12" s="89"/>
      <c r="S12" s="89"/>
      <c r="T12" s="89"/>
      <c r="U12" s="89"/>
      <c r="V12" s="89"/>
      <c r="W12" s="89"/>
      <c r="X12" s="92"/>
    </row>
    <row r="13" spans="1:24" s="27" customFormat="1" ht="33.75" customHeight="1">
      <c r="A13" s="93" t="s">
        <v>45</v>
      </c>
      <c r="B13" s="41"/>
      <c r="C13" s="94">
        <v>13</v>
      </c>
      <c r="D13" s="95" t="s">
        <v>33</v>
      </c>
      <c r="E13" s="96" t="s">
        <v>46</v>
      </c>
      <c r="F13" s="97">
        <v>60</v>
      </c>
      <c r="G13" s="98"/>
      <c r="H13" s="99">
        <v>1.1200000000000001</v>
      </c>
      <c r="I13" s="100">
        <v>4.2699999999999996</v>
      </c>
      <c r="J13" s="101">
        <v>6.02</v>
      </c>
      <c r="K13" s="102">
        <v>68.62</v>
      </c>
      <c r="L13" s="103">
        <v>0.03</v>
      </c>
      <c r="M13" s="100">
        <v>0.04</v>
      </c>
      <c r="N13" s="100">
        <v>3.29</v>
      </c>
      <c r="O13" s="100">
        <v>450</v>
      </c>
      <c r="P13" s="101">
        <v>0</v>
      </c>
      <c r="Q13" s="99">
        <v>14.45</v>
      </c>
      <c r="R13" s="100">
        <v>29.75</v>
      </c>
      <c r="S13" s="100">
        <v>18.420000000000002</v>
      </c>
      <c r="T13" s="100">
        <v>0.54</v>
      </c>
      <c r="U13" s="100">
        <v>161.77000000000001</v>
      </c>
      <c r="V13" s="100">
        <v>3.0000000000000001E-3</v>
      </c>
      <c r="W13" s="100">
        <v>1E-3</v>
      </c>
      <c r="X13" s="104">
        <v>0.02</v>
      </c>
    </row>
    <row r="14" spans="1:24" s="27" customFormat="1" ht="33.75" customHeight="1">
      <c r="A14" s="93"/>
      <c r="B14" s="105"/>
      <c r="C14" s="106">
        <v>34</v>
      </c>
      <c r="D14" s="107" t="s">
        <v>47</v>
      </c>
      <c r="E14" s="108" t="s">
        <v>48</v>
      </c>
      <c r="F14" s="109">
        <v>200</v>
      </c>
      <c r="G14" s="110"/>
      <c r="H14" s="111">
        <v>9.19</v>
      </c>
      <c r="I14" s="112">
        <v>5.64</v>
      </c>
      <c r="J14" s="113">
        <v>13.63</v>
      </c>
      <c r="K14" s="114">
        <v>141.18</v>
      </c>
      <c r="L14" s="111">
        <v>0.16</v>
      </c>
      <c r="M14" s="111">
        <v>0.08</v>
      </c>
      <c r="N14" s="112">
        <v>2.73</v>
      </c>
      <c r="O14" s="112">
        <v>110</v>
      </c>
      <c r="P14" s="113">
        <v>0</v>
      </c>
      <c r="Q14" s="115">
        <v>24.39</v>
      </c>
      <c r="R14" s="112">
        <v>101</v>
      </c>
      <c r="S14" s="112">
        <v>29.04</v>
      </c>
      <c r="T14" s="112">
        <v>2.08</v>
      </c>
      <c r="U14" s="112">
        <v>339.52</v>
      </c>
      <c r="V14" s="112">
        <v>4.0000000000000001E-3</v>
      </c>
      <c r="W14" s="112">
        <v>2E-3</v>
      </c>
      <c r="X14" s="116">
        <v>0.03</v>
      </c>
    </row>
    <row r="15" spans="1:24" s="27" customFormat="1" ht="33.75" customHeight="1">
      <c r="A15" s="117"/>
      <c r="B15" s="118"/>
      <c r="C15" s="54">
        <v>152</v>
      </c>
      <c r="D15" s="119" t="s">
        <v>35</v>
      </c>
      <c r="E15" s="64" t="s">
        <v>49</v>
      </c>
      <c r="F15" s="65">
        <v>90</v>
      </c>
      <c r="G15" s="120"/>
      <c r="H15" s="121">
        <v>17.25</v>
      </c>
      <c r="I15" s="122">
        <v>14.98</v>
      </c>
      <c r="J15" s="123">
        <v>7.87</v>
      </c>
      <c r="K15" s="124">
        <v>235.78</v>
      </c>
      <c r="L15" s="111">
        <v>7.0000000000000007E-2</v>
      </c>
      <c r="M15" s="112">
        <v>0.12</v>
      </c>
      <c r="N15" s="112">
        <v>0.81</v>
      </c>
      <c r="O15" s="112">
        <v>10</v>
      </c>
      <c r="P15" s="113">
        <v>0.02</v>
      </c>
      <c r="Q15" s="115">
        <v>24.88</v>
      </c>
      <c r="R15" s="112">
        <v>155.37</v>
      </c>
      <c r="S15" s="112">
        <v>19.91</v>
      </c>
      <c r="T15" s="112">
        <v>1.72</v>
      </c>
      <c r="U15" s="112">
        <v>234.74</v>
      </c>
      <c r="V15" s="112">
        <v>6.0000000000000001E-3</v>
      </c>
      <c r="W15" s="112">
        <v>1E-3</v>
      </c>
      <c r="X15" s="116">
        <v>0.08</v>
      </c>
    </row>
    <row r="16" spans="1:24" s="27" customFormat="1" ht="33.75" customHeight="1">
      <c r="A16" s="125"/>
      <c r="B16" s="126"/>
      <c r="C16" s="127">
        <v>54</v>
      </c>
      <c r="D16" s="128" t="s">
        <v>37</v>
      </c>
      <c r="E16" s="129" t="s">
        <v>50</v>
      </c>
      <c r="F16" s="130">
        <v>150</v>
      </c>
      <c r="G16" s="131"/>
      <c r="H16" s="132">
        <v>7.26</v>
      </c>
      <c r="I16" s="68">
        <v>4.96</v>
      </c>
      <c r="J16" s="69">
        <v>31.76</v>
      </c>
      <c r="K16" s="133">
        <v>198.84</v>
      </c>
      <c r="L16" s="132">
        <v>0.19</v>
      </c>
      <c r="M16" s="132">
        <v>0.1</v>
      </c>
      <c r="N16" s="68">
        <v>0</v>
      </c>
      <c r="O16" s="68">
        <v>10</v>
      </c>
      <c r="P16" s="69">
        <v>0.06</v>
      </c>
      <c r="Q16" s="67">
        <v>13.09</v>
      </c>
      <c r="R16" s="68">
        <v>159.71</v>
      </c>
      <c r="S16" s="68">
        <v>106.22</v>
      </c>
      <c r="T16" s="68">
        <v>3.57</v>
      </c>
      <c r="U16" s="68">
        <v>193.67</v>
      </c>
      <c r="V16" s="68">
        <v>2E-3</v>
      </c>
      <c r="W16" s="68">
        <v>3.0000000000000001E-3</v>
      </c>
      <c r="X16" s="71">
        <v>0.01</v>
      </c>
    </row>
    <row r="17" spans="1:24" s="27" customFormat="1" ht="43.5" customHeight="1">
      <c r="A17" s="125"/>
      <c r="B17" s="126"/>
      <c r="C17" s="106">
        <v>107</v>
      </c>
      <c r="D17" s="107" t="s">
        <v>39</v>
      </c>
      <c r="E17" s="108" t="s">
        <v>51</v>
      </c>
      <c r="F17" s="109">
        <v>200</v>
      </c>
      <c r="G17" s="110"/>
      <c r="H17" s="134">
        <v>0.2</v>
      </c>
      <c r="I17" s="59">
        <v>0</v>
      </c>
      <c r="J17" s="60">
        <v>24</v>
      </c>
      <c r="K17" s="135">
        <v>100</v>
      </c>
      <c r="L17" s="134">
        <v>0</v>
      </c>
      <c r="M17" s="134">
        <v>0</v>
      </c>
      <c r="N17" s="59">
        <v>0</v>
      </c>
      <c r="O17" s="59">
        <v>820</v>
      </c>
      <c r="P17" s="60">
        <v>0</v>
      </c>
      <c r="Q17" s="58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62">
        <v>0</v>
      </c>
    </row>
    <row r="18" spans="1:24" s="27" customFormat="1" ht="33.75" customHeight="1">
      <c r="A18" s="125"/>
      <c r="B18" s="126"/>
      <c r="C18" s="136">
        <v>119</v>
      </c>
      <c r="D18" s="128" t="s">
        <v>41</v>
      </c>
      <c r="E18" s="129" t="s">
        <v>42</v>
      </c>
      <c r="F18" s="137">
        <v>20</v>
      </c>
      <c r="G18" s="138"/>
      <c r="H18" s="58">
        <v>1.52</v>
      </c>
      <c r="I18" s="59">
        <v>0.16</v>
      </c>
      <c r="J18" s="60">
        <v>9.84</v>
      </c>
      <c r="K18" s="135">
        <v>47</v>
      </c>
      <c r="L18" s="134">
        <v>0.02</v>
      </c>
      <c r="M18" s="134">
        <v>0.01</v>
      </c>
      <c r="N18" s="59">
        <v>0</v>
      </c>
      <c r="O18" s="59">
        <v>0</v>
      </c>
      <c r="P18" s="60">
        <v>0</v>
      </c>
      <c r="Q18" s="58">
        <v>4</v>
      </c>
      <c r="R18" s="59">
        <v>13</v>
      </c>
      <c r="S18" s="59">
        <v>2.8</v>
      </c>
      <c r="T18" s="134">
        <v>0.22</v>
      </c>
      <c r="U18" s="59">
        <v>18.600000000000001</v>
      </c>
      <c r="V18" s="59">
        <v>1E-3</v>
      </c>
      <c r="W18" s="134">
        <v>1E-3</v>
      </c>
      <c r="X18" s="62">
        <v>2.9</v>
      </c>
    </row>
    <row r="19" spans="1:24" s="27" customFormat="1" ht="33.75" customHeight="1">
      <c r="A19" s="139"/>
      <c r="B19" s="140"/>
      <c r="C19" s="141"/>
      <c r="D19" s="142"/>
      <c r="E19" s="143" t="s">
        <v>43</v>
      </c>
      <c r="F19" s="144">
        <f>SUM(F13:F18)</f>
        <v>720</v>
      </c>
      <c r="G19" s="131"/>
      <c r="H19" s="145">
        <f>SUM(H13:H18)</f>
        <v>36.540000000000006</v>
      </c>
      <c r="I19" s="145">
        <f>SUM(I13:I18)</f>
        <v>30.01</v>
      </c>
      <c r="J19" s="145">
        <f>SUM(J13:J18)</f>
        <v>93.12</v>
      </c>
      <c r="K19" s="146">
        <f>SUM(K13:K18)</f>
        <v>791.42000000000007</v>
      </c>
      <c r="L19" s="138">
        <f>SUM(L13:L18)</f>
        <v>0.47000000000000003</v>
      </c>
      <c r="M19" s="145">
        <f>SUM(M13:M18)</f>
        <v>0.35</v>
      </c>
      <c r="N19" s="145">
        <f>SUM(N13:N18)</f>
        <v>6.83</v>
      </c>
      <c r="O19" s="145">
        <f>SUM(O13:O18)</f>
        <v>1400</v>
      </c>
      <c r="P19" s="145">
        <f>SUM(P13:P18)</f>
        <v>0.08</v>
      </c>
      <c r="Q19" s="130">
        <f>SUM(Q13:Q18)</f>
        <v>80.81</v>
      </c>
      <c r="R19" s="145">
        <f>SUM(R13:R18)</f>
        <v>458.83000000000004</v>
      </c>
      <c r="S19" s="145">
        <f>SUM(S13:S18)</f>
        <v>176.39000000000001</v>
      </c>
      <c r="T19" s="145">
        <f>SUM(T13:T18)</f>
        <v>8.1300000000000008</v>
      </c>
      <c r="U19" s="145">
        <f>SUM(U13:U18)</f>
        <v>948.3</v>
      </c>
      <c r="V19" s="145">
        <f>SUM(V13:V18)</f>
        <v>1.6E-2</v>
      </c>
      <c r="W19" s="145">
        <f>SUM(W13:W18)</f>
        <v>8.0000000000000002E-3</v>
      </c>
      <c r="X19" s="147">
        <f>SUM(X13:X18)</f>
        <v>3.04</v>
      </c>
    </row>
    <row r="20" spans="1:24" s="27" customFormat="1" ht="33.75" customHeight="1" thickBot="1">
      <c r="A20" s="148"/>
      <c r="B20" s="149"/>
      <c r="C20" s="150"/>
      <c r="D20" s="151"/>
      <c r="E20" s="152" t="s">
        <v>44</v>
      </c>
      <c r="F20" s="153"/>
      <c r="G20" s="154"/>
      <c r="H20" s="155"/>
      <c r="I20" s="156"/>
      <c r="J20" s="157"/>
      <c r="K20" s="158">
        <f>K19/23.5</f>
        <v>33.677446808510645</v>
      </c>
      <c r="L20" s="155"/>
      <c r="M20" s="155"/>
      <c r="N20" s="156"/>
      <c r="O20" s="156"/>
      <c r="P20" s="157"/>
      <c r="Q20" s="159"/>
      <c r="R20" s="156"/>
      <c r="S20" s="156"/>
      <c r="T20" s="156"/>
      <c r="U20" s="156"/>
      <c r="V20" s="156"/>
      <c r="W20" s="156"/>
      <c r="X20" s="160"/>
    </row>
    <row r="21" spans="1:24">
      <c r="A21" s="7"/>
      <c r="B21" s="7"/>
      <c r="C21" s="161"/>
      <c r="D21" s="7"/>
      <c r="E21" s="7"/>
      <c r="F21" s="7"/>
      <c r="G21" s="162"/>
      <c r="H21" s="163"/>
      <c r="I21" s="162"/>
      <c r="J21" s="7"/>
      <c r="K21" s="164"/>
      <c r="L21" s="7"/>
      <c r="M21" s="7"/>
      <c r="N21" s="7"/>
    </row>
    <row r="22" spans="1:24" ht="18.75">
      <c r="A22" s="165"/>
      <c r="B22" s="165"/>
      <c r="C22" s="166"/>
      <c r="D22" s="167"/>
      <c r="E22" s="168"/>
      <c r="F22" s="169"/>
      <c r="G22" s="170"/>
      <c r="H22" s="162"/>
      <c r="I22" s="170"/>
      <c r="J22" s="170"/>
    </row>
    <row r="23" spans="1:24">
      <c r="A23" s="165"/>
      <c r="B23" s="165"/>
    </row>
    <row r="31" spans="1:24">
      <c r="D31" s="170"/>
      <c r="E31" s="170"/>
      <c r="F31" s="170"/>
      <c r="G31" s="170"/>
      <c r="H31" s="170"/>
      <c r="I31" s="170"/>
      <c r="J31" s="170"/>
    </row>
    <row r="32" spans="1:24">
      <c r="D32" s="170"/>
      <c r="E32" s="170"/>
      <c r="F32" s="170"/>
      <c r="G32" s="170"/>
      <c r="H32" s="170"/>
      <c r="I32" s="170"/>
      <c r="J32" s="170"/>
    </row>
  </sheetData>
  <mergeCells count="3">
    <mergeCell ref="F4:F5"/>
    <mergeCell ref="L4:P4"/>
    <mergeCell ref="Q4:X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9 день</vt:lpstr>
      <vt:lpstr>Лист1</vt:lpstr>
      <vt:lpstr>Лист2</vt:lpstr>
      <vt:lpstr>Лист3</vt:lpstr>
      <vt:lpstr>'9 день'!Область_печати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2023-04-11T13:21:05Z</dcterms:modified>
</cp:coreProperties>
</file>