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 день " sheetId="4" r:id="rId1"/>
    <sheet name="Лист1" sheetId="1" r:id="rId2"/>
    <sheet name="Лист2" sheetId="2" r:id="rId3"/>
    <sheet name="Лист3" sheetId="3" r:id="rId4"/>
  </sheets>
  <calcPr calcId="125725" calcOnSave="0"/>
</workbook>
</file>

<file path=xl/calcChain.xml><?xml version="1.0" encoding="utf-8"?>
<calcChain xmlns="http://schemas.openxmlformats.org/spreadsheetml/2006/main">
  <c r="Y20" i="4"/>
  <c r="X20"/>
  <c r="W20"/>
  <c r="V20"/>
  <c r="U20"/>
  <c r="T20"/>
  <c r="S20"/>
  <c r="R20"/>
  <c r="Q20"/>
  <c r="P20"/>
  <c r="O20"/>
  <c r="N20"/>
  <c r="M20"/>
  <c r="L20"/>
  <c r="L21" s="1"/>
  <c r="K20"/>
  <c r="J20"/>
  <c r="I20"/>
  <c r="G20"/>
  <c r="Y12"/>
  <c r="X12"/>
  <c r="W12"/>
  <c r="V12"/>
  <c r="U12"/>
  <c r="T12"/>
  <c r="S12"/>
  <c r="R12"/>
  <c r="Q12"/>
  <c r="P12"/>
  <c r="O12"/>
  <c r="N12"/>
  <c r="M12"/>
  <c r="L12"/>
  <c r="L13" s="1"/>
  <c r="K12"/>
  <c r="J12"/>
  <c r="I12"/>
  <c r="G12"/>
</calcChain>
</file>

<file path=xl/sharedStrings.xml><?xml version="1.0" encoding="utf-8"?>
<sst xmlns="http://schemas.openxmlformats.org/spreadsheetml/2006/main" count="61" uniqueCount="56">
  <si>
    <t xml:space="preserve"> Школа</t>
  </si>
  <si>
    <t>МБОУ"ООШ№26"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</si>
  <si>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</si>
  <si>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</si>
  <si>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</si>
  <si>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</si>
  <si>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</si>
  <si>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</si>
  <si>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</si>
  <si>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</si>
  <si>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</si>
  <si>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</si>
  <si>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</si>
  <si>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</si>
  <si>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</si>
  <si>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</si>
  <si>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</si>
  <si>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</si>
  <si>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</si>
  <si>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</si>
  <si>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</si>
  <si>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</si>
  <si>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</si>
  <si>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</si>
  <si>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</si>
  <si>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</si>
  <si>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</si>
  <si>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</si>
  <si>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</si>
  <si>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</si>
  <si>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</si>
  <si>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</si>
  <si>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</si>
  <si>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</si>
  <si>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пшённая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</si>
  <si>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</si>
  <si>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</si>
  <si>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</si>
  <si>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</si>
  <si>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</si>
  <si>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</si>
  <si>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</si>
  <si>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</si>
  <si>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</si>
  <si>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</si>
  <si>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</si>
  <si>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</si>
  <si>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яблоко</t>
  </si>
  <si>
    <t>1 блюдо</t>
  </si>
  <si>
    <t>Щи вегетарианские со сметаной</t>
  </si>
  <si>
    <t>2 блюдо</t>
  </si>
  <si>
    <t>Гуляш (говядина)</t>
  </si>
  <si>
    <t>гарнир</t>
  </si>
  <si>
    <t>Булгур отварной  с маслом</t>
  </si>
  <si>
    <t>Компот из смеси фруктов и ягод (из смеси фруктов: яблоко, клубника, вишня, слива)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</si>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</sst>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7" fillId="0" borderId="0" xfId="1" applyFont="1"/>
    <xf numFmtId="0" fontId="1" fillId="0" borderId="5" xfId="1" applyBorder="1" applyAlignment="1">
      <alignment horizontal="center"/>
    </xf>
    <xf numFmtId="0" fontId="1" fillId="0" borderId="5" xfId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9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/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left"/>
    </xf>
    <xf numFmtId="0" fontId="8" fillId="2" borderId="11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164" fontId="9" fillId="2" borderId="14" xfId="1" applyNumberFormat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19" xfId="1" applyFont="1" applyBorder="1"/>
    <xf numFmtId="0" fontId="8" fillId="2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left" wrapText="1"/>
    </xf>
    <xf numFmtId="0" fontId="8" fillId="2" borderId="19" xfId="1" applyFont="1" applyFill="1" applyBorder="1" applyAlignment="1">
      <alignment horizontal="center" wrapText="1"/>
    </xf>
    <xf numFmtId="0" fontId="8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 wrapText="1"/>
    </xf>
    <xf numFmtId="0" fontId="9" fillId="2" borderId="24" xfId="1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0" fontId="9" fillId="0" borderId="25" xfId="1" applyFont="1" applyBorder="1" applyAlignment="1">
      <alignment horizontal="center" wrapText="1"/>
    </xf>
    <xf numFmtId="0" fontId="8" fillId="2" borderId="6" xfId="1" applyFont="1" applyFill="1" applyBorder="1" applyAlignment="1">
      <alignment horizontal="center"/>
    </xf>
    <xf numFmtId="0" fontId="8" fillId="2" borderId="19" xfId="1" applyFont="1" applyFill="1" applyBorder="1"/>
    <xf numFmtId="0" fontId="9" fillId="2" borderId="23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7" fillId="2" borderId="0" xfId="1" applyFont="1" applyFill="1"/>
    <xf numFmtId="0" fontId="9" fillId="2" borderId="20" xfId="2" applyFont="1" applyFill="1" applyBorder="1" applyAlignment="1">
      <alignment horizontal="center"/>
    </xf>
    <xf numFmtId="0" fontId="8" fillId="2" borderId="19" xfId="1" applyFont="1" applyFill="1" applyBorder="1" applyAlignment="1">
      <alignment horizontal="left"/>
    </xf>
    <xf numFmtId="0" fontId="8" fillId="2" borderId="19" xfId="1" applyFont="1" applyFill="1" applyBorder="1" applyAlignment="1">
      <alignment horizontal="center"/>
    </xf>
    <xf numFmtId="164" fontId="9" fillId="2" borderId="22" xfId="1" applyNumberFormat="1" applyFont="1" applyFill="1" applyBorder="1" applyAlignment="1">
      <alignment horizontal="center"/>
    </xf>
    <xf numFmtId="0" fontId="6" fillId="2" borderId="19" xfId="1" applyFont="1" applyFill="1" applyBorder="1" applyAlignment="1">
      <alignment horizontal="left"/>
    </xf>
    <xf numFmtId="0" fontId="5" fillId="2" borderId="19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/>
    <xf numFmtId="0" fontId="6" fillId="2" borderId="27" xfId="1" applyFont="1" applyFill="1" applyBorder="1" applyAlignment="1">
      <alignment horizontal="left"/>
    </xf>
    <xf numFmtId="0" fontId="8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164" fontId="6" fillId="2" borderId="31" xfId="1" applyNumberFormat="1" applyFont="1" applyFill="1" applyBorder="1" applyAlignment="1">
      <alignment horizontal="center"/>
    </xf>
    <xf numFmtId="0" fontId="9" fillId="2" borderId="29" xfId="2" applyFont="1" applyFill="1" applyBorder="1" applyAlignment="1">
      <alignment horizontal="center"/>
    </xf>
    <xf numFmtId="0" fontId="9" fillId="2" borderId="32" xfId="2" applyFont="1" applyFill="1" applyBorder="1" applyAlignment="1">
      <alignment horizontal="center"/>
    </xf>
    <xf numFmtId="0" fontId="9" fillId="2" borderId="28" xfId="2" applyFont="1" applyFill="1" applyBorder="1" applyAlignment="1">
      <alignment horizontal="center"/>
    </xf>
    <xf numFmtId="0" fontId="11" fillId="2" borderId="29" xfId="2" applyFont="1" applyFill="1" applyBorder="1" applyAlignment="1">
      <alignment horizontal="center"/>
    </xf>
    <xf numFmtId="0" fontId="9" fillId="2" borderId="30" xfId="2" applyFont="1" applyFill="1" applyBorder="1" applyAlignment="1">
      <alignment horizontal="center"/>
    </xf>
    <xf numFmtId="0" fontId="8" fillId="2" borderId="11" xfId="1" applyFont="1" applyFill="1" applyBorder="1" applyAlignment="1">
      <alignment horizontal="left" wrapText="1"/>
    </xf>
    <xf numFmtId="0" fontId="8" fillId="2" borderId="14" xfId="1" applyFont="1" applyFill="1" applyBorder="1" applyAlignment="1">
      <alignment horizontal="center" wrapText="1"/>
    </xf>
    <xf numFmtId="0" fontId="9" fillId="2" borderId="33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 wrapText="1"/>
    </xf>
    <xf numFmtId="0" fontId="9" fillId="2" borderId="34" xfId="1" applyFont="1" applyFill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19" xfId="1" applyFont="1" applyBorder="1"/>
    <xf numFmtId="0" fontId="8" fillId="2" borderId="22" xfId="1" applyFont="1" applyFill="1" applyBorder="1" applyAlignment="1">
      <alignment horizontal="left" wrapText="1"/>
    </xf>
    <xf numFmtId="0" fontId="9" fillId="2" borderId="23" xfId="2" applyFont="1" applyFill="1" applyBorder="1" applyAlignment="1">
      <alignment horizontal="center"/>
    </xf>
    <xf numFmtId="0" fontId="9" fillId="2" borderId="24" xfId="2" applyFont="1" applyFill="1" applyBorder="1" applyAlignment="1">
      <alignment horizontal="center"/>
    </xf>
    <xf numFmtId="0" fontId="9" fillId="2" borderId="25" xfId="2" applyFont="1" applyFill="1" applyBorder="1" applyAlignment="1">
      <alignment horizontal="center"/>
    </xf>
    <xf numFmtId="0" fontId="9" fillId="2" borderId="22" xfId="2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 wrapText="1"/>
    </xf>
    <xf numFmtId="0" fontId="12" fillId="0" borderId="6" xfId="1" applyFont="1" applyBorder="1"/>
    <xf numFmtId="0" fontId="9" fillId="2" borderId="34" xfId="2" applyFont="1" applyFill="1" applyBorder="1" applyAlignment="1">
      <alignment horizontal="center"/>
    </xf>
    <xf numFmtId="0" fontId="9" fillId="2" borderId="26" xfId="2" applyFont="1" applyFill="1" applyBorder="1" applyAlignment="1">
      <alignment horizontal="center"/>
    </xf>
    <xf numFmtId="0" fontId="9" fillId="2" borderId="19" xfId="2" applyFont="1" applyFill="1" applyBorder="1" applyAlignment="1">
      <alignment horizontal="center"/>
    </xf>
    <xf numFmtId="0" fontId="13" fillId="2" borderId="24" xfId="2" applyFont="1" applyFill="1" applyBorder="1" applyAlignment="1">
      <alignment horizontal="center"/>
    </xf>
    <xf numFmtId="0" fontId="12" fillId="2" borderId="22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left"/>
    </xf>
    <xf numFmtId="164" fontId="9" fillId="2" borderId="19" xfId="1" applyNumberFormat="1" applyFont="1" applyFill="1" applyBorder="1" applyAlignment="1">
      <alignment horizontal="center"/>
    </xf>
    <xf numFmtId="0" fontId="12" fillId="0" borderId="20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6" fillId="2" borderId="22" xfId="1" applyFont="1" applyFill="1" applyBorder="1" applyAlignment="1">
      <alignment horizontal="left"/>
    </xf>
    <xf numFmtId="0" fontId="5" fillId="0" borderId="19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12" fillId="0" borderId="35" xfId="1" applyFont="1" applyBorder="1"/>
    <xf numFmtId="0" fontId="12" fillId="0" borderId="27" xfId="1" applyFont="1" applyBorder="1"/>
    <xf numFmtId="0" fontId="12" fillId="0" borderId="36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6" fillId="2" borderId="31" xfId="1" applyFont="1" applyFill="1" applyBorder="1" applyAlignment="1">
      <alignment horizontal="left"/>
    </xf>
    <xf numFmtId="0" fontId="12" fillId="0" borderId="31" xfId="1" applyFont="1" applyBorder="1" applyAlignment="1">
      <alignment horizontal="center"/>
    </xf>
    <xf numFmtId="0" fontId="12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12" fillId="0" borderId="30" xfId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0" fontId="12" fillId="0" borderId="37" xfId="1" applyFont="1" applyBorder="1" applyAlignment="1">
      <alignment horizontal="center"/>
    </xf>
    <xf numFmtId="0" fontId="12" fillId="0" borderId="32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/>
    <xf numFmtId="0" fontId="14" fillId="0" borderId="0" xfId="1" applyFont="1" applyBorder="1"/>
    <xf numFmtId="164" fontId="1" fillId="0" borderId="0" xfId="1" applyNumberFormat="1" applyFont="1"/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Border="1"/>
    <xf numFmtId="0" fontId="15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1" fillId="0" borderId="0" xfId="1" applyAlignment="1">
      <alignment horizontal="center"/>
    </xf>
    <xf numFmtId="0" fontId="1" fillId="0" borderId="0" xfId="1" applyBorder="1"/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1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6"/>
    <col min="2" max="3" width="16.85546875" style="6" customWidth="1"/>
    <col min="4" max="4" width="15.7109375" style="149" customWidth="1"/>
    <col min="5" max="5" width="20.85546875" style="6" customWidth="1"/>
    <col min="6" max="6" width="54.28515625" style="6" customWidth="1"/>
    <col min="7" max="7" width="13.85546875" style="6" customWidth="1"/>
    <col min="8" max="8" width="10.85546875" style="6" customWidth="1"/>
    <col min="9" max="9" width="9.140625" style="6"/>
    <col min="10" max="10" width="11.28515625" style="6" customWidth="1"/>
    <col min="11" max="11" width="14.5703125" style="6" customWidth="1"/>
    <col min="12" max="12" width="22.85546875" style="6" customWidth="1"/>
    <col min="13" max="13" width="11.28515625" style="6" customWidth="1"/>
    <col min="14" max="23" width="9.140625" style="6"/>
    <col min="24" max="24" width="17.42578125" style="6" customWidth="1"/>
    <col min="25" max="16384" width="9.140625" style="6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44900</v>
      </c>
      <c r="I2" s="5"/>
      <c r="L2" s="7"/>
      <c r="M2" s="8"/>
      <c r="N2" s="9"/>
      <c r="O2" s="10"/>
    </row>
    <row r="3" spans="2:25" ht="15.75" thickBot="1">
      <c r="B3" s="9"/>
      <c r="C3" s="9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20" customFormat="1" ht="21.75" customHeight="1" thickBot="1">
      <c r="B4" s="12" t="s">
        <v>4</v>
      </c>
      <c r="C4" s="12"/>
      <c r="D4" s="13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5" t="s">
        <v>10</v>
      </c>
      <c r="J4" s="16"/>
      <c r="K4" s="17"/>
      <c r="L4" s="13" t="s">
        <v>11</v>
      </c>
      <c r="M4" s="15" t="s">
        <v>12</v>
      </c>
      <c r="N4" s="18"/>
      <c r="O4" s="18"/>
      <c r="P4" s="18"/>
      <c r="Q4" s="19"/>
      <c r="R4" s="15" t="s">
        <v>13</v>
      </c>
      <c r="S4" s="18"/>
      <c r="T4" s="18"/>
      <c r="U4" s="18"/>
      <c r="V4" s="18"/>
      <c r="W4" s="18"/>
      <c r="X4" s="18"/>
      <c r="Y4" s="19"/>
    </row>
    <row r="5" spans="2:25" s="20" customFormat="1" ht="46.5" thickBot="1">
      <c r="B5" s="21"/>
      <c r="C5" s="21"/>
      <c r="D5" s="22"/>
      <c r="E5" s="21"/>
      <c r="F5" s="21"/>
      <c r="G5" s="21"/>
      <c r="H5" s="21"/>
      <c r="I5" s="23" t="s">
        <v>14</v>
      </c>
      <c r="J5" s="24" t="s">
        <v>15</v>
      </c>
      <c r="K5" s="25" t="s">
        <v>16</v>
      </c>
      <c r="L5" s="22"/>
      <c r="M5" s="26" t="s">
        <v>17</v>
      </c>
      <c r="N5" s="26" t="s">
        <v>18</v>
      </c>
      <c r="O5" s="26" t="s">
        <v>19</v>
      </c>
      <c r="P5" s="27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26</v>
      </c>
      <c r="W5" s="26" t="s">
        <v>27</v>
      </c>
      <c r="X5" s="26" t="s">
        <v>28</v>
      </c>
      <c r="Y5" s="28" t="s">
        <v>29</v>
      </c>
    </row>
    <row r="6" spans="2:25" s="20" customFormat="1" ht="19.5" customHeight="1">
      <c r="B6" s="29" t="s">
        <v>30</v>
      </c>
      <c r="C6" s="30"/>
      <c r="D6" s="31">
        <v>1</v>
      </c>
      <c r="E6" s="32" t="s">
        <v>31</v>
      </c>
      <c r="F6" s="33" t="s">
        <v>32</v>
      </c>
      <c r="G6" s="34">
        <v>15</v>
      </c>
      <c r="H6" s="35"/>
      <c r="I6" s="36">
        <v>3.48</v>
      </c>
      <c r="J6" s="37">
        <v>4.43</v>
      </c>
      <c r="K6" s="38">
        <v>0</v>
      </c>
      <c r="L6" s="39">
        <v>54.6</v>
      </c>
      <c r="M6" s="40">
        <v>0.01</v>
      </c>
      <c r="N6" s="41">
        <v>0.05</v>
      </c>
      <c r="O6" s="41">
        <v>0.1</v>
      </c>
      <c r="P6" s="41">
        <v>40</v>
      </c>
      <c r="Q6" s="42">
        <v>0.14000000000000001</v>
      </c>
      <c r="R6" s="40">
        <v>132</v>
      </c>
      <c r="S6" s="41">
        <v>75</v>
      </c>
      <c r="T6" s="41">
        <v>5.25</v>
      </c>
      <c r="U6" s="41">
        <v>0.15</v>
      </c>
      <c r="V6" s="41">
        <v>13.2</v>
      </c>
      <c r="W6" s="41">
        <v>0</v>
      </c>
      <c r="X6" s="41">
        <v>0</v>
      </c>
      <c r="Y6" s="43">
        <v>0</v>
      </c>
    </row>
    <row r="7" spans="2:25" s="20" customFormat="1" ht="26.25" customHeight="1">
      <c r="B7" s="44"/>
      <c r="C7" s="45"/>
      <c r="D7" s="46">
        <v>123</v>
      </c>
      <c r="E7" s="47" t="s">
        <v>33</v>
      </c>
      <c r="F7" s="48" t="s">
        <v>34</v>
      </c>
      <c r="G7" s="49">
        <v>205</v>
      </c>
      <c r="H7" s="50"/>
      <c r="I7" s="51">
        <v>7.17</v>
      </c>
      <c r="J7" s="52">
        <v>7.38</v>
      </c>
      <c r="K7" s="53">
        <v>35.049999999999997</v>
      </c>
      <c r="L7" s="54">
        <v>234.72</v>
      </c>
      <c r="M7" s="55">
        <v>0.08</v>
      </c>
      <c r="N7" s="56">
        <v>0.23</v>
      </c>
      <c r="O7" s="56">
        <v>0.88</v>
      </c>
      <c r="P7" s="56">
        <v>40</v>
      </c>
      <c r="Q7" s="57">
        <v>0.15</v>
      </c>
      <c r="R7" s="55">
        <v>188.96</v>
      </c>
      <c r="S7" s="56">
        <v>167.11</v>
      </c>
      <c r="T7" s="56">
        <v>29.71</v>
      </c>
      <c r="U7" s="56">
        <v>0.99</v>
      </c>
      <c r="V7" s="56">
        <v>248.91</v>
      </c>
      <c r="W7" s="56">
        <v>1.2999999999999999E-2</v>
      </c>
      <c r="X7" s="56">
        <v>8.0000000000000002E-3</v>
      </c>
      <c r="Y7" s="58">
        <v>0.03</v>
      </c>
    </row>
    <row r="8" spans="2:25" s="66" customFormat="1" ht="26.25" customHeight="1">
      <c r="B8" s="59"/>
      <c r="C8" s="60"/>
      <c r="D8" s="46">
        <v>114</v>
      </c>
      <c r="E8" s="50" t="s">
        <v>35</v>
      </c>
      <c r="F8" s="48" t="s">
        <v>36</v>
      </c>
      <c r="G8" s="49">
        <v>200</v>
      </c>
      <c r="H8" s="50"/>
      <c r="I8" s="61">
        <v>0.2</v>
      </c>
      <c r="J8" s="62">
        <v>0</v>
      </c>
      <c r="K8" s="63">
        <v>11</v>
      </c>
      <c r="L8" s="64">
        <v>44.8</v>
      </c>
      <c r="M8" s="61">
        <v>0</v>
      </c>
      <c r="N8" s="62">
        <v>0</v>
      </c>
      <c r="O8" s="62">
        <v>0.08</v>
      </c>
      <c r="P8" s="62">
        <v>0</v>
      </c>
      <c r="Q8" s="65">
        <v>0</v>
      </c>
      <c r="R8" s="61">
        <v>13.56</v>
      </c>
      <c r="S8" s="62">
        <v>7.66</v>
      </c>
      <c r="T8" s="62">
        <v>4.08</v>
      </c>
      <c r="U8" s="62">
        <v>0.8</v>
      </c>
      <c r="V8" s="62">
        <v>0.68</v>
      </c>
      <c r="W8" s="62">
        <v>0</v>
      </c>
      <c r="X8" s="62">
        <v>0</v>
      </c>
      <c r="Y8" s="63">
        <v>0</v>
      </c>
    </row>
    <row r="9" spans="2:25" s="66" customFormat="1" ht="26.25" customHeight="1">
      <c r="B9" s="59"/>
      <c r="C9" s="60"/>
      <c r="D9" s="46" t="s">
        <v>37</v>
      </c>
      <c r="E9" s="50" t="s">
        <v>38</v>
      </c>
      <c r="F9" s="48" t="s">
        <v>39</v>
      </c>
      <c r="G9" s="49">
        <v>200</v>
      </c>
      <c r="H9" s="50"/>
      <c r="I9" s="61">
        <v>5.4</v>
      </c>
      <c r="J9" s="62">
        <v>5</v>
      </c>
      <c r="K9" s="63">
        <v>20.6</v>
      </c>
      <c r="L9" s="64">
        <v>150</v>
      </c>
      <c r="M9" s="61"/>
      <c r="N9" s="62"/>
      <c r="O9" s="62"/>
      <c r="P9" s="62"/>
      <c r="Q9" s="65"/>
      <c r="R9" s="61"/>
      <c r="S9" s="62"/>
      <c r="T9" s="62"/>
      <c r="U9" s="62"/>
      <c r="V9" s="62"/>
      <c r="W9" s="62"/>
      <c r="X9" s="62"/>
      <c r="Y9" s="63"/>
    </row>
    <row r="10" spans="2:25" s="66" customFormat="1" ht="26.25" customHeight="1">
      <c r="B10" s="59"/>
      <c r="C10" s="60"/>
      <c r="D10" s="67">
        <v>121</v>
      </c>
      <c r="E10" s="47" t="s">
        <v>40</v>
      </c>
      <c r="F10" s="68" t="s">
        <v>41</v>
      </c>
      <c r="G10" s="69">
        <v>25</v>
      </c>
      <c r="H10" s="50"/>
      <c r="I10" s="61">
        <v>1.8</v>
      </c>
      <c r="J10" s="62">
        <v>0.68</v>
      </c>
      <c r="K10" s="63">
        <v>12.28</v>
      </c>
      <c r="L10" s="70">
        <v>63.05</v>
      </c>
      <c r="M10" s="61">
        <v>0.03</v>
      </c>
      <c r="N10" s="62">
        <v>8.0000000000000002E-3</v>
      </c>
      <c r="O10" s="62">
        <v>0</v>
      </c>
      <c r="P10" s="62">
        <v>0</v>
      </c>
      <c r="Q10" s="65">
        <v>0</v>
      </c>
      <c r="R10" s="61">
        <v>6.25</v>
      </c>
      <c r="S10" s="62">
        <v>20.5</v>
      </c>
      <c r="T10" s="62">
        <v>8.25</v>
      </c>
      <c r="U10" s="62">
        <v>0.38</v>
      </c>
      <c r="V10" s="62">
        <v>23</v>
      </c>
      <c r="W10" s="62">
        <v>0</v>
      </c>
      <c r="X10" s="62">
        <v>0</v>
      </c>
      <c r="Y10" s="63">
        <v>0</v>
      </c>
    </row>
    <row r="11" spans="2:25" s="66" customFormat="1" ht="23.25" customHeight="1">
      <c r="B11" s="59"/>
      <c r="C11" s="60"/>
      <c r="D11" s="46">
        <v>120</v>
      </c>
      <c r="E11" s="47" t="s">
        <v>42</v>
      </c>
      <c r="F11" s="68" t="s">
        <v>43</v>
      </c>
      <c r="G11" s="69">
        <v>20</v>
      </c>
      <c r="H11" s="50"/>
      <c r="I11" s="61">
        <v>1.1399999999999999</v>
      </c>
      <c r="J11" s="62">
        <v>0.22</v>
      </c>
      <c r="K11" s="63">
        <v>7.44</v>
      </c>
      <c r="L11" s="70">
        <v>36.26</v>
      </c>
      <c r="M11" s="61">
        <v>0.02</v>
      </c>
      <c r="N11" s="62">
        <v>2.4E-2</v>
      </c>
      <c r="O11" s="62">
        <v>0.08</v>
      </c>
      <c r="P11" s="62">
        <v>0</v>
      </c>
      <c r="Q11" s="65">
        <v>0</v>
      </c>
      <c r="R11" s="61">
        <v>6.8</v>
      </c>
      <c r="S11" s="62">
        <v>24</v>
      </c>
      <c r="T11" s="62">
        <v>8.1999999999999993</v>
      </c>
      <c r="U11" s="62">
        <v>0.46</v>
      </c>
      <c r="V11" s="62">
        <v>73.5</v>
      </c>
      <c r="W11" s="62">
        <v>2E-3</v>
      </c>
      <c r="X11" s="62">
        <v>2E-3</v>
      </c>
      <c r="Y11" s="63">
        <v>1.2E-2</v>
      </c>
    </row>
    <row r="12" spans="2:25" s="66" customFormat="1" ht="23.25" customHeight="1">
      <c r="B12" s="59"/>
      <c r="C12" s="60"/>
      <c r="D12" s="46"/>
      <c r="E12" s="47"/>
      <c r="F12" s="71" t="s">
        <v>44</v>
      </c>
      <c r="G12" s="72">
        <f>SUM(G6:G11)</f>
        <v>665</v>
      </c>
      <c r="H12" s="50"/>
      <c r="I12" s="73">
        <f>I6+I7+I8+I9+I10+I11</f>
        <v>19.190000000000001</v>
      </c>
      <c r="J12" s="74">
        <f t="shared" ref="J12:Y12" si="0">J6+J7+J8+J9+J10+J11</f>
        <v>17.709999999999997</v>
      </c>
      <c r="K12" s="75">
        <f t="shared" si="0"/>
        <v>86.37</v>
      </c>
      <c r="L12" s="76">
        <f t="shared" si="0"/>
        <v>583.42999999999995</v>
      </c>
      <c r="M12" s="73">
        <f t="shared" si="0"/>
        <v>0.13999999999999999</v>
      </c>
      <c r="N12" s="74">
        <f t="shared" si="0"/>
        <v>0.31200000000000006</v>
      </c>
      <c r="O12" s="74">
        <f t="shared" si="0"/>
        <v>1.1400000000000001</v>
      </c>
      <c r="P12" s="74">
        <f t="shared" si="0"/>
        <v>80</v>
      </c>
      <c r="Q12" s="77">
        <f t="shared" si="0"/>
        <v>0.29000000000000004</v>
      </c>
      <c r="R12" s="73">
        <f t="shared" si="0"/>
        <v>347.57000000000005</v>
      </c>
      <c r="S12" s="74">
        <f t="shared" si="0"/>
        <v>294.27</v>
      </c>
      <c r="T12" s="74">
        <f t="shared" si="0"/>
        <v>55.489999999999995</v>
      </c>
      <c r="U12" s="74">
        <f t="shared" si="0"/>
        <v>2.78</v>
      </c>
      <c r="V12" s="74">
        <f t="shared" si="0"/>
        <v>359.29</v>
      </c>
      <c r="W12" s="74">
        <f t="shared" si="0"/>
        <v>1.4999999999999999E-2</v>
      </c>
      <c r="X12" s="74">
        <f t="shared" si="0"/>
        <v>0.01</v>
      </c>
      <c r="Y12" s="75">
        <f t="shared" si="0"/>
        <v>4.1999999999999996E-2</v>
      </c>
    </row>
    <row r="13" spans="2:25" s="66" customFormat="1" ht="28.5" customHeight="1" thickBot="1">
      <c r="B13" s="59"/>
      <c r="C13" s="78"/>
      <c r="D13" s="46"/>
      <c r="E13" s="47"/>
      <c r="F13" s="79" t="s">
        <v>45</v>
      </c>
      <c r="G13" s="80"/>
      <c r="H13" s="50"/>
      <c r="I13" s="81"/>
      <c r="J13" s="82"/>
      <c r="K13" s="83"/>
      <c r="L13" s="84">
        <f>L12/23.5</f>
        <v>24.826808510638294</v>
      </c>
      <c r="M13" s="81"/>
      <c r="N13" s="85"/>
      <c r="O13" s="85"/>
      <c r="P13" s="85"/>
      <c r="Q13" s="86"/>
      <c r="R13" s="87"/>
      <c r="S13" s="85"/>
      <c r="T13" s="88"/>
      <c r="U13" s="85"/>
      <c r="V13" s="85"/>
      <c r="W13" s="85"/>
      <c r="X13" s="85"/>
      <c r="Y13" s="89"/>
    </row>
    <row r="14" spans="2:25" s="20" customFormat="1" ht="33.75" customHeight="1">
      <c r="B14" s="29" t="s">
        <v>46</v>
      </c>
      <c r="C14" s="30"/>
      <c r="D14" s="31">
        <v>137</v>
      </c>
      <c r="E14" s="35" t="s">
        <v>31</v>
      </c>
      <c r="F14" s="90" t="s">
        <v>47</v>
      </c>
      <c r="G14" s="91">
        <v>100</v>
      </c>
      <c r="H14" s="34"/>
      <c r="I14" s="92">
        <v>0.8</v>
      </c>
      <c r="J14" s="37">
        <v>0.2</v>
      </c>
      <c r="K14" s="93">
        <v>7.5</v>
      </c>
      <c r="L14" s="94">
        <v>38</v>
      </c>
      <c r="M14" s="36">
        <v>0.06</v>
      </c>
      <c r="N14" s="92">
        <v>0.03</v>
      </c>
      <c r="O14" s="37">
        <v>38</v>
      </c>
      <c r="P14" s="37">
        <v>10</v>
      </c>
      <c r="Q14" s="38">
        <v>0</v>
      </c>
      <c r="R14" s="36">
        <v>35</v>
      </c>
      <c r="S14" s="37">
        <v>17</v>
      </c>
      <c r="T14" s="37">
        <v>11</v>
      </c>
      <c r="U14" s="37">
        <v>0.1</v>
      </c>
      <c r="V14" s="37">
        <v>155</v>
      </c>
      <c r="W14" s="37">
        <v>2.9999999999999997E-4</v>
      </c>
      <c r="X14" s="37">
        <v>1E-4</v>
      </c>
      <c r="Y14" s="38">
        <v>0.15</v>
      </c>
    </row>
    <row r="15" spans="2:25" s="20" customFormat="1" ht="33.75" customHeight="1">
      <c r="B15" s="44"/>
      <c r="C15" s="45"/>
      <c r="D15" s="69">
        <v>237</v>
      </c>
      <c r="E15" s="50" t="s">
        <v>48</v>
      </c>
      <c r="F15" s="48" t="s">
        <v>49</v>
      </c>
      <c r="G15" s="95">
        <v>200</v>
      </c>
      <c r="H15" s="47"/>
      <c r="I15" s="61">
        <v>1.8</v>
      </c>
      <c r="J15" s="62">
        <v>5.4</v>
      </c>
      <c r="K15" s="63">
        <v>7.2</v>
      </c>
      <c r="L15" s="64">
        <v>84.8</v>
      </c>
      <c r="M15" s="61">
        <v>0.03</v>
      </c>
      <c r="N15" s="96">
        <v>0.04</v>
      </c>
      <c r="O15" s="62">
        <v>10.08</v>
      </c>
      <c r="P15" s="62">
        <v>104.4</v>
      </c>
      <c r="Q15" s="65">
        <v>0</v>
      </c>
      <c r="R15" s="61">
        <v>28.34</v>
      </c>
      <c r="S15" s="62">
        <v>33.4</v>
      </c>
      <c r="T15" s="62">
        <v>15.66</v>
      </c>
      <c r="U15" s="62">
        <v>0.62</v>
      </c>
      <c r="V15" s="62">
        <v>269</v>
      </c>
      <c r="W15" s="62">
        <v>0.04</v>
      </c>
      <c r="X15" s="62">
        <v>0</v>
      </c>
      <c r="Y15" s="63">
        <v>0.02</v>
      </c>
    </row>
    <row r="16" spans="2:25" s="20" customFormat="1" ht="33.75" customHeight="1">
      <c r="B16" s="97"/>
      <c r="C16" s="98"/>
      <c r="D16" s="46">
        <v>89</v>
      </c>
      <c r="E16" s="69" t="s">
        <v>50</v>
      </c>
      <c r="F16" s="99" t="s">
        <v>51</v>
      </c>
      <c r="G16" s="49">
        <v>90</v>
      </c>
      <c r="H16" s="50"/>
      <c r="I16" s="100">
        <v>18.13</v>
      </c>
      <c r="J16" s="101">
        <v>17.05</v>
      </c>
      <c r="K16" s="102">
        <v>3.69</v>
      </c>
      <c r="L16" s="103">
        <v>240.96</v>
      </c>
      <c r="M16" s="51">
        <v>0.06</v>
      </c>
      <c r="N16" s="104">
        <v>0.13</v>
      </c>
      <c r="O16" s="52">
        <v>1.06</v>
      </c>
      <c r="P16" s="52">
        <v>0</v>
      </c>
      <c r="Q16" s="105">
        <v>0</v>
      </c>
      <c r="R16" s="51">
        <v>17.03</v>
      </c>
      <c r="S16" s="52">
        <v>176.72</v>
      </c>
      <c r="T16" s="52">
        <v>23.18</v>
      </c>
      <c r="U16" s="52">
        <v>2.61</v>
      </c>
      <c r="V16" s="52">
        <v>317</v>
      </c>
      <c r="W16" s="52">
        <v>7.0000000000000001E-3</v>
      </c>
      <c r="X16" s="52">
        <v>3.5E-4</v>
      </c>
      <c r="Y16" s="53">
        <v>0.06</v>
      </c>
    </row>
    <row r="17" spans="2:25" s="20" customFormat="1" ht="33.75" customHeight="1">
      <c r="B17" s="106"/>
      <c r="C17" s="98"/>
      <c r="D17" s="46">
        <v>209</v>
      </c>
      <c r="E17" s="50" t="s">
        <v>52</v>
      </c>
      <c r="F17" s="68" t="s">
        <v>53</v>
      </c>
      <c r="G17" s="50">
        <v>150</v>
      </c>
      <c r="H17" s="69"/>
      <c r="I17" s="107">
        <v>5.77</v>
      </c>
      <c r="J17" s="101">
        <v>5.05</v>
      </c>
      <c r="K17" s="108">
        <v>34.26</v>
      </c>
      <c r="L17" s="109">
        <v>194</v>
      </c>
      <c r="M17" s="107">
        <v>7.0000000000000007E-2</v>
      </c>
      <c r="N17" s="107">
        <v>0.05</v>
      </c>
      <c r="O17" s="101">
        <v>0</v>
      </c>
      <c r="P17" s="101">
        <v>20</v>
      </c>
      <c r="Q17" s="108">
        <v>0.09</v>
      </c>
      <c r="R17" s="100">
        <v>18.02</v>
      </c>
      <c r="S17" s="101">
        <v>131.28</v>
      </c>
      <c r="T17" s="110">
        <v>70.7</v>
      </c>
      <c r="U17" s="101">
        <v>1.1000000000000001</v>
      </c>
      <c r="V17" s="101">
        <v>170.22</v>
      </c>
      <c r="W17" s="101">
        <v>0.01</v>
      </c>
      <c r="X17" s="101">
        <v>1.1999999999999999E-3</v>
      </c>
      <c r="Y17" s="102">
        <v>0</v>
      </c>
    </row>
    <row r="18" spans="2:25" s="20" customFormat="1" ht="43.5" customHeight="1">
      <c r="B18" s="106"/>
      <c r="C18" s="98"/>
      <c r="D18" s="67">
        <v>216</v>
      </c>
      <c r="E18" s="50" t="s">
        <v>38</v>
      </c>
      <c r="F18" s="48" t="s">
        <v>54</v>
      </c>
      <c r="G18" s="69">
        <v>200</v>
      </c>
      <c r="H18" s="111"/>
      <c r="I18" s="61">
        <v>0.26</v>
      </c>
      <c r="J18" s="62">
        <v>0</v>
      </c>
      <c r="K18" s="63">
        <v>15.46</v>
      </c>
      <c r="L18" s="112">
        <v>62</v>
      </c>
      <c r="M18" s="61">
        <v>0</v>
      </c>
      <c r="N18" s="96">
        <v>0</v>
      </c>
      <c r="O18" s="62">
        <v>4.4000000000000004</v>
      </c>
      <c r="P18" s="62">
        <v>0</v>
      </c>
      <c r="Q18" s="63">
        <v>0</v>
      </c>
      <c r="R18" s="61">
        <v>0.4</v>
      </c>
      <c r="S18" s="62">
        <v>0</v>
      </c>
      <c r="T18" s="62">
        <v>0</v>
      </c>
      <c r="U18" s="62">
        <v>0.04</v>
      </c>
      <c r="V18" s="62">
        <v>0.36</v>
      </c>
      <c r="W18" s="62">
        <v>0</v>
      </c>
      <c r="X18" s="62">
        <v>0</v>
      </c>
      <c r="Y18" s="63">
        <v>0</v>
      </c>
    </row>
    <row r="19" spans="2:25" s="20" customFormat="1" ht="33.75" customHeight="1">
      <c r="B19" s="106"/>
      <c r="C19" s="98"/>
      <c r="D19" s="67">
        <v>119</v>
      </c>
      <c r="E19" s="69" t="s">
        <v>40</v>
      </c>
      <c r="F19" s="113" t="s">
        <v>55</v>
      </c>
      <c r="G19" s="69">
        <v>30</v>
      </c>
      <c r="H19" s="69"/>
      <c r="I19" s="96">
        <v>2.13</v>
      </c>
      <c r="J19" s="62">
        <v>0.21</v>
      </c>
      <c r="K19" s="65">
        <v>13.26</v>
      </c>
      <c r="L19" s="114">
        <v>72</v>
      </c>
      <c r="M19" s="61">
        <v>0.03</v>
      </c>
      <c r="N19" s="96">
        <v>0.01</v>
      </c>
      <c r="O19" s="62">
        <v>0</v>
      </c>
      <c r="P19" s="62">
        <v>0</v>
      </c>
      <c r="Q19" s="63">
        <v>0</v>
      </c>
      <c r="R19" s="61">
        <v>11.1</v>
      </c>
      <c r="S19" s="62">
        <v>65.400000000000006</v>
      </c>
      <c r="T19" s="62">
        <v>19.5</v>
      </c>
      <c r="U19" s="62">
        <v>0.84</v>
      </c>
      <c r="V19" s="62">
        <v>27.9</v>
      </c>
      <c r="W19" s="62">
        <v>1E-3</v>
      </c>
      <c r="X19" s="62">
        <v>2E-3</v>
      </c>
      <c r="Y19" s="63">
        <v>0</v>
      </c>
    </row>
    <row r="20" spans="2:25" s="20" customFormat="1" ht="33.75" customHeight="1">
      <c r="B20" s="106"/>
      <c r="C20" s="98"/>
      <c r="D20" s="115"/>
      <c r="E20" s="116"/>
      <c r="F20" s="117" t="s">
        <v>44</v>
      </c>
      <c r="G20" s="118">
        <f>SUM(G14:G19)</f>
        <v>770</v>
      </c>
      <c r="H20" s="119"/>
      <c r="I20" s="120">
        <f>SUM(I14:I19)</f>
        <v>28.89</v>
      </c>
      <c r="J20" s="121">
        <f>SUM(J14:J19)</f>
        <v>27.910000000000004</v>
      </c>
      <c r="K20" s="122">
        <f>SUM(K14:K19)</f>
        <v>81.37</v>
      </c>
      <c r="L20" s="123">
        <f>SUM(L14:L19)</f>
        <v>691.76</v>
      </c>
      <c r="M20" s="124">
        <f t="shared" ref="M20:Y20" si="1">SUM(M13:M19)</f>
        <v>0.25</v>
      </c>
      <c r="N20" s="124">
        <f t="shared" si="1"/>
        <v>0.26</v>
      </c>
      <c r="O20" s="125">
        <f t="shared" si="1"/>
        <v>53.54</v>
      </c>
      <c r="P20" s="125">
        <f t="shared" si="1"/>
        <v>134.4</v>
      </c>
      <c r="Q20" s="126">
        <f t="shared" si="1"/>
        <v>0.09</v>
      </c>
      <c r="R20" s="124">
        <f t="shared" si="1"/>
        <v>109.89</v>
      </c>
      <c r="S20" s="125">
        <f t="shared" si="1"/>
        <v>423.79999999999995</v>
      </c>
      <c r="T20" s="125">
        <f t="shared" si="1"/>
        <v>140.04000000000002</v>
      </c>
      <c r="U20" s="125">
        <f t="shared" si="1"/>
        <v>5.31</v>
      </c>
      <c r="V20" s="125">
        <f t="shared" si="1"/>
        <v>939.48</v>
      </c>
      <c r="W20" s="125">
        <f t="shared" si="1"/>
        <v>5.8300000000000005E-2</v>
      </c>
      <c r="X20" s="125">
        <f t="shared" si="1"/>
        <v>3.65E-3</v>
      </c>
      <c r="Y20" s="127">
        <f t="shared" si="1"/>
        <v>0.22999999999999998</v>
      </c>
    </row>
    <row r="21" spans="2:25" s="20" customFormat="1" ht="33.75" customHeight="1" thickBot="1">
      <c r="B21" s="128"/>
      <c r="C21" s="129"/>
      <c r="D21" s="130"/>
      <c r="E21" s="131"/>
      <c r="F21" s="132" t="s">
        <v>45</v>
      </c>
      <c r="G21" s="131"/>
      <c r="H21" s="133"/>
      <c r="I21" s="134"/>
      <c r="J21" s="135"/>
      <c r="K21" s="136"/>
      <c r="L21" s="137">
        <f>L20/23.5</f>
        <v>29.436595744680851</v>
      </c>
      <c r="M21" s="134"/>
      <c r="N21" s="138"/>
      <c r="O21" s="135"/>
      <c r="P21" s="135"/>
      <c r="Q21" s="139"/>
      <c r="R21" s="134"/>
      <c r="S21" s="135"/>
      <c r="T21" s="135"/>
      <c r="U21" s="135"/>
      <c r="V21" s="135"/>
      <c r="W21" s="135"/>
      <c r="X21" s="135"/>
      <c r="Y21" s="136"/>
    </row>
    <row r="22" spans="2:25">
      <c r="B22" s="10"/>
      <c r="C22" s="10"/>
      <c r="D22" s="140"/>
      <c r="E22" s="10"/>
      <c r="F22" s="10"/>
      <c r="G22" s="10"/>
      <c r="H22" s="141"/>
      <c r="I22" s="142"/>
      <c r="J22" s="141"/>
      <c r="K22" s="10"/>
      <c r="L22" s="143"/>
      <c r="M22" s="10"/>
      <c r="N22" s="10"/>
      <c r="O22" s="10"/>
    </row>
    <row r="23" spans="2:25" s="144" customFormat="1" ht="18.75">
      <c r="D23" s="145"/>
      <c r="E23" s="146"/>
      <c r="F23" s="147"/>
      <c r="G23" s="148"/>
      <c r="H23" s="146"/>
      <c r="I23" s="146"/>
      <c r="J23" s="146"/>
      <c r="K23" s="146"/>
    </row>
    <row r="24" spans="2:25" ht="18.75">
      <c r="E24" s="150"/>
      <c r="F24" s="151"/>
      <c r="G24" s="152"/>
      <c r="H24" s="150"/>
      <c r="I24" s="150"/>
      <c r="J24" s="150"/>
      <c r="K24" s="150"/>
    </row>
    <row r="25" spans="2:25">
      <c r="E25" s="150"/>
      <c r="F25" s="150"/>
      <c r="G25" s="150"/>
      <c r="H25" s="150"/>
      <c r="I25" s="150"/>
      <c r="J25" s="150"/>
      <c r="K25" s="150"/>
    </row>
    <row r="26" spans="2:25">
      <c r="E26" s="150"/>
      <c r="F26" s="150"/>
      <c r="G26" s="150"/>
      <c r="H26" s="150"/>
      <c r="I26" s="150"/>
      <c r="J26" s="150"/>
      <c r="K26" s="150"/>
    </row>
    <row r="27" spans="2:25">
      <c r="E27" s="150"/>
      <c r="F27" s="150"/>
      <c r="G27" s="150"/>
      <c r="H27" s="150"/>
      <c r="I27" s="150"/>
      <c r="J27" s="150"/>
      <c r="K27" s="150"/>
    </row>
    <row r="28" spans="2:25">
      <c r="E28" s="150"/>
      <c r="F28" s="150"/>
      <c r="G28" s="150"/>
      <c r="H28" s="150"/>
      <c r="I28" s="150"/>
      <c r="J28" s="150"/>
      <c r="K28" s="150"/>
    </row>
    <row r="29" spans="2:25">
      <c r="E29" s="150"/>
      <c r="F29" s="150"/>
      <c r="G29" s="150"/>
      <c r="H29" s="150"/>
      <c r="I29" s="150"/>
      <c r="J29" s="150"/>
      <c r="K29" s="150"/>
    </row>
    <row r="30" spans="2:25">
      <c r="E30" s="150"/>
      <c r="F30" s="150"/>
      <c r="G30" s="150"/>
      <c r="H30" s="150"/>
      <c r="I30" s="150"/>
      <c r="J30" s="150"/>
      <c r="K30" s="150"/>
    </row>
    <row r="31" spans="2:25">
      <c r="E31" s="150"/>
      <c r="F31" s="150"/>
      <c r="G31" s="150"/>
      <c r="H31" s="150"/>
      <c r="I31" s="150"/>
      <c r="J31" s="150"/>
      <c r="K31" s="150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день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2022-12-19T15:31:40Z</dcterms:modified>
</cp:coreProperties>
</file>