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2 день" sheetId="4" r:id="rId1"/>
    <sheet name="Лист1" sheetId="1" r:id="rId2"/>
    <sheet name="Лист2" sheetId="2" r:id="rId3"/>
    <sheet name="Лист3" sheetId="3" r:id="rId4"/>
  </sheets>
  <calcPr calcId="125725" calcOnSave="0"/>
</workbook>
</file>

<file path=xl/calcChain.xml><?xml version="1.0" encoding="utf-8"?>
<calcChain xmlns="http://schemas.openxmlformats.org/spreadsheetml/2006/main">
  <c r="Y21" i="4"/>
  <c r="X21"/>
  <c r="W21"/>
  <c r="V21"/>
  <c r="U21"/>
  <c r="T21"/>
  <c r="S21"/>
  <c r="R21"/>
  <c r="Q21"/>
  <c r="P21"/>
  <c r="O21"/>
  <c r="N21"/>
  <c r="M21"/>
  <c r="L21"/>
  <c r="L22" s="1"/>
  <c r="K21"/>
  <c r="J21"/>
  <c r="I21"/>
  <c r="G21"/>
  <c r="Y12"/>
  <c r="X12"/>
  <c r="W12"/>
  <c r="V12"/>
  <c r="U12"/>
  <c r="T12"/>
  <c r="S12"/>
  <c r="R12"/>
  <c r="Q12"/>
  <c r="P12"/>
  <c r="O12"/>
  <c r="N12"/>
  <c r="M12"/>
  <c r="L12"/>
  <c r="L14" s="1"/>
  <c r="K12"/>
  <c r="J12"/>
  <c r="I12"/>
  <c r="G12"/>
  <c r="Y11"/>
  <c r="X11"/>
  <c r="W11"/>
  <c r="V11"/>
  <c r="U11"/>
  <c r="T11"/>
  <c r="S11"/>
  <c r="R11"/>
  <c r="Q11"/>
  <c r="P11"/>
  <c r="O11"/>
  <c r="N11"/>
  <c r="M11"/>
  <c r="L11"/>
  <c r="L13" s="1"/>
  <c r="K11"/>
  <c r="J11"/>
  <c r="I11"/>
  <c r="G11"/>
</calcChain>
</file>

<file path=xl/sharedStrings.xml><?xml version="1.0" encoding="utf-8"?>
<sst xmlns="http://schemas.openxmlformats.org/spreadsheetml/2006/main" count="69" uniqueCount="55">
  <si>
    <t xml:space="preserve"> Школа</t>
  </si>
  <si>
    <t>МБОУ"ООШ№26"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</si>
  <si>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</si>
  <si>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</si>
  <si>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</si>
  <si>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</si>
  <si>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</si>
  <si>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</si>
  <si>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</si>
  <si>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</si>
  <si>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</si>
  <si>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</si>
  <si>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</si>
  <si>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</si>
  <si>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</si>
  <si>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</si>
  <si>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</si>
  <si>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</si>
  <si>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</si>
  <si>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</si>
  <si>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</si>
  <si>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</si>
  <si>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</si>
  <si>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</si>
  <si>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</si>
  <si>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</si>
  <si>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</si>
  <si>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</si>
  <si>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</si>
  <si>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</si>
  <si>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</si>
  <si>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</si>
  <si>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(яблоко)</t>
  </si>
  <si>
    <t>п/к*</t>
  </si>
  <si>
    <t>2 блюдо</t>
  </si>
  <si>
    <t>Запеканка из рыбы под сырной шапкой</t>
  </si>
  <si>
    <t>гарнир</t>
  </si>
  <si>
    <t>Картофельное пюре с маслом</t>
  </si>
  <si>
    <t>3 блюдо</t>
  </si>
  <si>
    <t xml:space="preserve"> Компот из  сухофруктов</t>
  </si>
  <si>
    <t>хлеб пшеничный</t>
  </si>
  <si>
    <t>Хлеб пшеничный</t>
  </si>
  <si>
    <t>Итого за прием пищи:</t>
  </si>
  <si>
    <t>о/о**</t>
  </si>
  <si>
    <t>Доля суточной потребности в энергии, %</t>
  </si>
  <si>
    <t>Обед</t>
  </si>
  <si>
    <t>закуска</t>
  </si>
  <si>
    <t>икра свекольная</t>
  </si>
  <si>
    <t>1 блюдо</t>
  </si>
  <si>
    <t>Суп томатный с курицей, фасолью и овощами</t>
  </si>
  <si>
    <t>Мясо тушеное (говядина)</t>
  </si>
  <si>
    <t>Рис отварной с маслом</t>
  </si>
  <si>
    <t>Доля суточной потребности в энерги, %</t>
  </si>
  <si>
    <t>п/к* - полный комплект оборудования (УКМ, мясорубка)</t>
  </si>
  <si>
    <t>о/о** - отсутствие оборудования (УКМ, мясорубка)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</si>
</sst>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9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4" fontId="2" fillId="0" borderId="0" xfId="1" applyNumberFormat="1" applyFont="1" applyAlignment="1">
      <alignment horizontal="left"/>
    </xf>
    <xf numFmtId="0" fontId="3" fillId="0" borderId="0" xfId="1" applyFont="1"/>
    <xf numFmtId="0" fontId="1" fillId="0" borderId="0" xfId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4" fillId="0" borderId="0" xfId="1" applyFont="1"/>
    <xf numFmtId="0" fontId="1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Border="1"/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8" fillId="0" borderId="0" xfId="1" applyFont="1"/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8" xfId="1" applyBorder="1" applyAlignment="1">
      <alignment horizontal="center" wrapText="1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8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13" xfId="1" applyFont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2" borderId="15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0" fontId="9" fillId="2" borderId="16" xfId="1" applyFont="1" applyFill="1" applyBorder="1" applyAlignment="1">
      <alignment horizontal="left"/>
    </xf>
    <xf numFmtId="0" fontId="9" fillId="2" borderId="16" xfId="1" applyFont="1" applyFill="1" applyBorder="1" applyAlignment="1">
      <alignment horizontal="center"/>
    </xf>
    <xf numFmtId="0" fontId="10" fillId="2" borderId="17" xfId="1" applyFont="1" applyFill="1" applyBorder="1" applyAlignment="1">
      <alignment horizontal="center"/>
    </xf>
    <xf numFmtId="0" fontId="10" fillId="2" borderId="18" xfId="1" applyFont="1" applyFill="1" applyBorder="1" applyAlignment="1">
      <alignment horizontal="center"/>
    </xf>
    <xf numFmtId="0" fontId="10" fillId="2" borderId="19" xfId="1" applyFont="1" applyFill="1" applyBorder="1" applyAlignment="1">
      <alignment horizontal="center"/>
    </xf>
    <xf numFmtId="164" fontId="10" fillId="2" borderId="20" xfId="1" applyNumberFormat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0" fillId="2" borderId="23" xfId="1" applyFont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28" xfId="1" applyFont="1" applyFill="1" applyBorder="1" applyAlignment="1">
      <alignment horizontal="center"/>
    </xf>
    <xf numFmtId="0" fontId="9" fillId="3" borderId="29" xfId="1" applyFont="1" applyFill="1" applyBorder="1" applyAlignment="1">
      <alignment horizontal="center"/>
    </xf>
    <xf numFmtId="0" fontId="9" fillId="3" borderId="27" xfId="1" applyFont="1" applyFill="1" applyBorder="1" applyAlignment="1">
      <alignment wrapText="1"/>
    </xf>
    <xf numFmtId="0" fontId="9" fillId="3" borderId="27" xfId="1" applyFont="1" applyFill="1" applyBorder="1" applyAlignment="1">
      <alignment horizontal="center" wrapText="1"/>
    </xf>
    <xf numFmtId="0" fontId="9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  <xf numFmtId="0" fontId="10" fillId="3" borderId="32" xfId="1" applyFont="1" applyFill="1" applyBorder="1" applyAlignment="1">
      <alignment horizontal="center"/>
    </xf>
    <xf numFmtId="0" fontId="10" fillId="3" borderId="33" xfId="1" applyFont="1" applyFill="1" applyBorder="1" applyAlignment="1">
      <alignment horizontal="center"/>
    </xf>
    <xf numFmtId="0" fontId="10" fillId="3" borderId="27" xfId="1" applyFont="1" applyFill="1" applyBorder="1" applyAlignment="1">
      <alignment horizontal="center"/>
    </xf>
    <xf numFmtId="0" fontId="10" fillId="3" borderId="34" xfId="1" applyFont="1" applyFill="1" applyBorder="1" applyAlignment="1">
      <alignment horizontal="center"/>
    </xf>
    <xf numFmtId="0" fontId="10" fillId="3" borderId="35" xfId="1" applyFont="1" applyFill="1" applyBorder="1" applyAlignment="1">
      <alignment horizontal="center"/>
    </xf>
    <xf numFmtId="0" fontId="9" fillId="3" borderId="29" xfId="1" applyFont="1" applyFill="1" applyBorder="1" applyAlignment="1">
      <alignment horizontal="center" wrapText="1"/>
    </xf>
    <xf numFmtId="0" fontId="10" fillId="3" borderId="31" xfId="2" applyFont="1" applyFill="1" applyBorder="1" applyAlignment="1">
      <alignment horizontal="center" wrapText="1"/>
    </xf>
    <xf numFmtId="0" fontId="10" fillId="3" borderId="32" xfId="2" applyFont="1" applyFill="1" applyBorder="1" applyAlignment="1">
      <alignment horizontal="center" wrapText="1"/>
    </xf>
    <xf numFmtId="0" fontId="10" fillId="3" borderId="35" xfId="2" applyFont="1" applyFill="1" applyBorder="1" applyAlignment="1">
      <alignment horizontal="center" wrapText="1"/>
    </xf>
    <xf numFmtId="0" fontId="10" fillId="3" borderId="30" xfId="2" applyFont="1" applyFill="1" applyBorder="1" applyAlignment="1">
      <alignment horizontal="center" wrapText="1"/>
    </xf>
    <xf numFmtId="0" fontId="10" fillId="3" borderId="28" xfId="2" applyFont="1" applyFill="1" applyBorder="1" applyAlignment="1">
      <alignment horizontal="center"/>
    </xf>
    <xf numFmtId="0" fontId="9" fillId="3" borderId="27" xfId="1" applyFont="1" applyFill="1" applyBorder="1" applyAlignment="1"/>
    <xf numFmtId="0" fontId="7" fillId="3" borderId="29" xfId="1" applyFont="1" applyFill="1" applyBorder="1" applyAlignment="1">
      <alignment horizontal="center"/>
    </xf>
    <xf numFmtId="0" fontId="10" fillId="3" borderId="28" xfId="1" applyFont="1" applyFill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9" fillId="0" borderId="27" xfId="1" applyFont="1" applyBorder="1"/>
    <xf numFmtId="0" fontId="9" fillId="0" borderId="27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0" borderId="32" xfId="1" applyFont="1" applyBorder="1" applyAlignment="1">
      <alignment horizontal="center"/>
    </xf>
    <xf numFmtId="0" fontId="10" fillId="0" borderId="35" xfId="1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0" fillId="0" borderId="33" xfId="1" applyFont="1" applyBorder="1" applyAlignment="1">
      <alignment horizontal="center"/>
    </xf>
    <xf numFmtId="0" fontId="10" fillId="0" borderId="35" xfId="2" applyFont="1" applyBorder="1" applyAlignment="1">
      <alignment horizontal="center"/>
    </xf>
    <xf numFmtId="0" fontId="6" fillId="3" borderId="27" xfId="1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/>
    </xf>
    <xf numFmtId="0" fontId="5" fillId="3" borderId="31" xfId="1" applyFont="1" applyFill="1" applyBorder="1" applyAlignment="1">
      <alignment horizontal="center"/>
    </xf>
    <xf numFmtId="0" fontId="5" fillId="3" borderId="32" xfId="1" applyFont="1" applyFill="1" applyBorder="1" applyAlignment="1">
      <alignment horizontal="center"/>
    </xf>
    <xf numFmtId="0" fontId="5" fillId="3" borderId="35" xfId="1" applyFont="1" applyFill="1" applyBorder="1" applyAlignment="1">
      <alignment horizontal="center"/>
    </xf>
    <xf numFmtId="164" fontId="5" fillId="3" borderId="30" xfId="1" applyNumberFormat="1" applyFont="1" applyFill="1" applyBorder="1" applyAlignment="1">
      <alignment horizontal="center"/>
    </xf>
    <xf numFmtId="0" fontId="5" fillId="3" borderId="33" xfId="1" applyFont="1" applyFill="1" applyBorder="1" applyAlignment="1">
      <alignment horizontal="center"/>
    </xf>
    <xf numFmtId="0" fontId="9" fillId="4" borderId="27" xfId="1" applyFont="1" applyFill="1" applyBorder="1" applyAlignment="1">
      <alignment horizontal="center"/>
    </xf>
    <xf numFmtId="0" fontId="9" fillId="4" borderId="36" xfId="1" applyFont="1" applyFill="1" applyBorder="1" applyAlignment="1">
      <alignment horizontal="center"/>
    </xf>
    <xf numFmtId="0" fontId="9" fillId="4" borderId="37" xfId="1" applyFont="1" applyFill="1" applyBorder="1" applyAlignment="1">
      <alignment horizontal="center"/>
    </xf>
    <xf numFmtId="0" fontId="6" fillId="4" borderId="27" xfId="1" applyFont="1" applyFill="1" applyBorder="1" applyAlignment="1">
      <alignment horizontal="left"/>
    </xf>
    <xf numFmtId="0" fontId="5" fillId="4" borderId="3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5" fillId="4" borderId="31" xfId="1" applyFont="1" applyFill="1" applyBorder="1" applyAlignment="1">
      <alignment horizontal="center"/>
    </xf>
    <xf numFmtId="0" fontId="5" fillId="4" borderId="32" xfId="1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/>
    </xf>
    <xf numFmtId="164" fontId="5" fillId="4" borderId="38" xfId="1" applyNumberFormat="1" applyFont="1" applyFill="1" applyBorder="1" applyAlignment="1">
      <alignment horizontal="center"/>
    </xf>
    <xf numFmtId="0" fontId="5" fillId="4" borderId="33" xfId="1" applyFont="1" applyFill="1" applyBorder="1" applyAlignment="1">
      <alignment horizontal="center"/>
    </xf>
    <xf numFmtId="0" fontId="9" fillId="3" borderId="36" xfId="1" applyFont="1" applyFill="1" applyBorder="1" applyAlignment="1">
      <alignment horizontal="center"/>
    </xf>
    <xf numFmtId="0" fontId="9" fillId="3" borderId="37" xfId="1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164" fontId="6" fillId="3" borderId="38" xfId="1" applyNumberFormat="1" applyFont="1" applyFill="1" applyBorder="1" applyAlignment="1">
      <alignment horizontal="center"/>
    </xf>
    <xf numFmtId="0" fontId="9" fillId="0" borderId="39" xfId="1" applyFont="1" applyBorder="1" applyAlignment="1">
      <alignment horizontal="center"/>
    </xf>
    <xf numFmtId="0" fontId="9" fillId="4" borderId="40" xfId="1" applyFont="1" applyFill="1" applyBorder="1" applyAlignment="1">
      <alignment horizontal="center"/>
    </xf>
    <xf numFmtId="0" fontId="9" fillId="4" borderId="41" xfId="1" applyFont="1" applyFill="1" applyBorder="1" applyAlignment="1">
      <alignment horizontal="center"/>
    </xf>
    <xf numFmtId="0" fontId="9" fillId="4" borderId="42" xfId="1" applyFont="1" applyFill="1" applyBorder="1" applyAlignment="1">
      <alignment horizontal="center"/>
    </xf>
    <xf numFmtId="0" fontId="6" fillId="4" borderId="43" xfId="1" applyFont="1" applyFill="1" applyBorder="1" applyAlignment="1">
      <alignment horizontal="left"/>
    </xf>
    <xf numFmtId="0" fontId="12" fillId="4" borderId="44" xfId="1" applyFont="1" applyFill="1" applyBorder="1" applyAlignment="1">
      <alignment horizontal="center"/>
    </xf>
    <xf numFmtId="0" fontId="12" fillId="4" borderId="45" xfId="1" applyFont="1" applyFill="1" applyBorder="1" applyAlignment="1">
      <alignment horizontal="center"/>
    </xf>
    <xf numFmtId="0" fontId="12" fillId="4" borderId="46" xfId="1" applyFont="1" applyFill="1" applyBorder="1" applyAlignment="1">
      <alignment horizontal="center"/>
    </xf>
    <xf numFmtId="2" fontId="6" fillId="4" borderId="47" xfId="1" applyNumberFormat="1" applyFont="1" applyFill="1" applyBorder="1" applyAlignment="1">
      <alignment horizontal="center"/>
    </xf>
    <xf numFmtId="0" fontId="12" fillId="4" borderId="48" xfId="1" applyFont="1" applyFill="1" applyBorder="1" applyAlignment="1">
      <alignment horizontal="center"/>
    </xf>
    <xf numFmtId="0" fontId="8" fillId="0" borderId="0" xfId="1" applyFont="1" applyBorder="1"/>
    <xf numFmtId="0" fontId="13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left"/>
    </xf>
    <xf numFmtId="0" fontId="13" fillId="2" borderId="20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10" fillId="2" borderId="49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18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9" fillId="0" borderId="30" xfId="1" applyFont="1" applyFill="1" applyBorder="1" applyAlignment="1">
      <alignment wrapText="1"/>
    </xf>
    <xf numFmtId="0" fontId="9" fillId="0" borderId="27" xfId="1" applyFont="1" applyFill="1" applyBorder="1" applyAlignment="1">
      <alignment horizontal="center" wrapText="1"/>
    </xf>
    <xf numFmtId="0" fontId="10" fillId="0" borderId="34" xfId="2" applyFont="1" applyBorder="1" applyAlignment="1">
      <alignment horizontal="center"/>
    </xf>
    <xf numFmtId="0" fontId="10" fillId="0" borderId="32" xfId="2" applyFont="1" applyBorder="1" applyAlignment="1">
      <alignment horizontal="center"/>
    </xf>
    <xf numFmtId="0" fontId="10" fillId="0" borderId="33" xfId="2" applyFont="1" applyBorder="1" applyAlignment="1">
      <alignment horizontal="center"/>
    </xf>
    <xf numFmtId="0" fontId="10" fillId="0" borderId="29" xfId="2" applyFont="1" applyBorder="1" applyAlignment="1">
      <alignment horizontal="center"/>
    </xf>
    <xf numFmtId="0" fontId="10" fillId="0" borderId="31" xfId="2" applyFont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9" fillId="0" borderId="30" xfId="1" applyFont="1" applyFill="1" applyBorder="1" applyAlignment="1">
      <alignment horizontal="center"/>
    </xf>
    <xf numFmtId="0" fontId="10" fillId="0" borderId="30" xfId="2" applyFont="1" applyBorder="1" applyAlignment="1">
      <alignment horizontal="center"/>
    </xf>
    <xf numFmtId="0" fontId="10" fillId="2" borderId="31" xfId="1" applyFont="1" applyFill="1" applyBorder="1" applyAlignment="1">
      <alignment horizontal="center" wrapText="1"/>
    </xf>
    <xf numFmtId="0" fontId="10" fillId="2" borderId="34" xfId="1" applyFont="1" applyFill="1" applyBorder="1" applyAlignment="1">
      <alignment horizontal="center" wrapText="1"/>
    </xf>
    <xf numFmtId="0" fontId="10" fillId="2" borderId="32" xfId="1" applyFont="1" applyFill="1" applyBorder="1" applyAlignment="1">
      <alignment horizontal="center" wrapText="1"/>
    </xf>
    <xf numFmtId="0" fontId="10" fillId="2" borderId="33" xfId="1" applyFont="1" applyFill="1" applyBorder="1" applyAlignment="1">
      <alignment horizontal="center" wrapText="1"/>
    </xf>
    <xf numFmtId="0" fontId="10" fillId="2" borderId="35" xfId="1" applyFont="1" applyFill="1" applyBorder="1" applyAlignment="1">
      <alignment horizontal="center" wrapText="1"/>
    </xf>
    <xf numFmtId="0" fontId="8" fillId="2" borderId="0" xfId="1" applyFont="1" applyFill="1"/>
    <xf numFmtId="0" fontId="7" fillId="2" borderId="27" xfId="1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left"/>
    </xf>
    <xf numFmtId="0" fontId="9" fillId="2" borderId="29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/>
    </xf>
    <xf numFmtId="0" fontId="10" fillId="2" borderId="32" xfId="1" applyFont="1" applyFill="1" applyBorder="1" applyAlignment="1">
      <alignment horizontal="center"/>
    </xf>
    <xf numFmtId="0" fontId="10" fillId="2" borderId="35" xfId="1" applyFont="1" applyFill="1" applyBorder="1" applyAlignment="1">
      <alignment horizontal="center"/>
    </xf>
    <xf numFmtId="0" fontId="10" fillId="2" borderId="30" xfId="1" applyFont="1" applyFill="1" applyBorder="1" applyAlignment="1">
      <alignment horizontal="center"/>
    </xf>
    <xf numFmtId="0" fontId="10" fillId="2" borderId="34" xfId="1" applyFont="1" applyFill="1" applyBorder="1" applyAlignment="1">
      <alignment horizontal="center"/>
    </xf>
    <xf numFmtId="0" fontId="10" fillId="2" borderId="33" xfId="1" applyFont="1" applyFill="1" applyBorder="1" applyAlignment="1">
      <alignment horizontal="center"/>
    </xf>
    <xf numFmtId="0" fontId="10" fillId="2" borderId="28" xfId="2" applyFont="1" applyFill="1" applyBorder="1" applyAlignment="1">
      <alignment horizontal="center"/>
    </xf>
    <xf numFmtId="0" fontId="9" fillId="2" borderId="30" xfId="1" applyFont="1" applyFill="1" applyBorder="1" applyAlignment="1"/>
    <xf numFmtId="0" fontId="10" fillId="2" borderId="28" xfId="1" applyFont="1" applyFill="1" applyBorder="1" applyAlignment="1">
      <alignment horizontal="center"/>
    </xf>
    <xf numFmtId="0" fontId="9" fillId="0" borderId="27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/>
    </xf>
    <xf numFmtId="0" fontId="10" fillId="0" borderId="34" xfId="1" applyFont="1" applyBorder="1" applyAlignment="1">
      <alignment horizontal="center"/>
    </xf>
    <xf numFmtId="0" fontId="7" fillId="2" borderId="28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6" fillId="2" borderId="27" xfId="1" applyFont="1" applyFill="1" applyBorder="1" applyAlignment="1"/>
    <xf numFmtId="0" fontId="5" fillId="2" borderId="27" xfId="1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5" fillId="2" borderId="35" xfId="1" applyFont="1" applyFill="1" applyBorder="1" applyAlignment="1">
      <alignment horizontal="center"/>
    </xf>
    <xf numFmtId="0" fontId="7" fillId="2" borderId="39" xfId="1" applyFont="1" applyFill="1" applyBorder="1" applyAlignment="1">
      <alignment horizontal="center"/>
    </xf>
    <xf numFmtId="0" fontId="7" fillId="2" borderId="43" xfId="1" applyFont="1" applyFill="1" applyBorder="1" applyAlignment="1">
      <alignment horizontal="center"/>
    </xf>
    <xf numFmtId="0" fontId="7" fillId="2" borderId="41" xfId="1" applyFont="1" applyFill="1" applyBorder="1" applyAlignment="1">
      <alignment horizontal="center"/>
    </xf>
    <xf numFmtId="0" fontId="7" fillId="2" borderId="47" xfId="1" applyFont="1" applyFill="1" applyBorder="1" applyAlignment="1">
      <alignment horizontal="center"/>
    </xf>
    <xf numFmtId="0" fontId="6" fillId="2" borderId="43" xfId="1" applyFont="1" applyFill="1" applyBorder="1" applyAlignment="1"/>
    <xf numFmtId="0" fontId="5" fillId="2" borderId="43" xfId="1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0" fontId="5" fillId="2" borderId="45" xfId="1" applyFont="1" applyFill="1" applyBorder="1" applyAlignment="1">
      <alignment horizontal="center"/>
    </xf>
    <xf numFmtId="0" fontId="5" fillId="2" borderId="46" xfId="1" applyFont="1" applyFill="1" applyBorder="1" applyAlignment="1">
      <alignment horizontal="center"/>
    </xf>
    <xf numFmtId="2" fontId="5" fillId="2" borderId="43" xfId="1" applyNumberFormat="1" applyFont="1" applyFill="1" applyBorder="1" applyAlignment="1">
      <alignment horizontal="center"/>
    </xf>
    <xf numFmtId="0" fontId="5" fillId="2" borderId="50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Border="1"/>
    <xf numFmtId="0" fontId="14" fillId="0" borderId="0" xfId="1" applyFont="1" applyBorder="1"/>
    <xf numFmtId="164" fontId="1" fillId="0" borderId="0" xfId="1" applyNumberFormat="1" applyFont="1"/>
    <xf numFmtId="0" fontId="10" fillId="3" borderId="0" xfId="1" applyFont="1" applyFill="1" applyBorder="1"/>
    <xf numFmtId="0" fontId="8" fillId="3" borderId="0" xfId="1" applyFont="1" applyFill="1" applyBorder="1" applyAlignment="1">
      <alignment horizontal="center"/>
    </xf>
    <xf numFmtId="0" fontId="8" fillId="3" borderId="0" xfId="1" applyFont="1" applyFill="1" applyBorder="1"/>
    <xf numFmtId="0" fontId="15" fillId="2" borderId="0" xfId="1" applyFont="1" applyFill="1" applyBorder="1" applyAlignment="1">
      <alignment vertical="center" wrapText="1"/>
    </xf>
    <xf numFmtId="0" fontId="15" fillId="0" borderId="0" xfId="1" applyFont="1" applyBorder="1" applyAlignment="1">
      <alignment horizontal="right" vertical="center" wrapText="1"/>
    </xf>
    <xf numFmtId="0" fontId="1" fillId="0" borderId="0" xfId="1" applyBorder="1"/>
    <xf numFmtId="0" fontId="10" fillId="4" borderId="0" xfId="1" applyFont="1" applyFill="1" applyBorder="1"/>
    <xf numFmtId="0" fontId="8" fillId="4" borderId="0" xfId="1" applyFont="1" applyFill="1" applyBorder="1" applyAlignment="1">
      <alignment horizontal="center"/>
    </xf>
    <xf numFmtId="0" fontId="8" fillId="4" borderId="0" xfId="1" applyFont="1" applyFill="1" applyBorder="1"/>
    <xf numFmtId="0" fontId="15" fillId="0" borderId="0" xfId="1" applyFont="1" applyBorder="1" applyAlignment="1">
      <alignment vertical="center" wrapText="1"/>
    </xf>
    <xf numFmtId="0" fontId="1" fillId="0" borderId="0" xfId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B2:AA34"/>
  <sheetViews>
    <sheetView tabSelected="1" zoomScale="60" zoomScaleNormal="60" workbookViewId="0">
      <selection activeCell="H2" sqref="H2"/>
    </sheetView>
  </sheetViews>
  <sheetFormatPr defaultRowHeight="15"/>
  <cols>
    <col min="1" max="1" width="9.140625" style="6"/>
    <col min="2" max="2" width="19.7109375" style="6" customWidth="1"/>
    <col min="3" max="3" width="10.42578125" style="6" customWidth="1"/>
    <col min="4" max="4" width="16.140625" style="194" customWidth="1"/>
    <col min="5" max="5" width="20.5703125" style="6" customWidth="1"/>
    <col min="6" max="6" width="54.42578125" style="6" customWidth="1"/>
    <col min="7" max="7" width="13.85546875" style="6" customWidth="1"/>
    <col min="8" max="8" width="16.7109375" style="6" customWidth="1"/>
    <col min="9" max="9" width="9.140625" style="6"/>
    <col min="10" max="10" width="11.28515625" style="6" customWidth="1"/>
    <col min="11" max="11" width="12.85546875" style="6" customWidth="1"/>
    <col min="12" max="12" width="22.42578125" style="6" customWidth="1"/>
    <col min="13" max="13" width="11.28515625" style="6" customWidth="1"/>
    <col min="14" max="22" width="9.140625" style="6"/>
    <col min="23" max="23" width="11.5703125" style="6" customWidth="1"/>
    <col min="24" max="24" width="12.42578125" style="6" customWidth="1"/>
    <col min="25" max="16384" width="9.140625" style="6"/>
  </cols>
  <sheetData>
    <row r="2" spans="2:27" ht="23.25">
      <c r="B2" s="1" t="s">
        <v>0</v>
      </c>
      <c r="C2" s="1" t="s">
        <v>1</v>
      </c>
      <c r="D2" s="2"/>
      <c r="E2" s="1" t="s">
        <v>2</v>
      </c>
      <c r="F2" s="1"/>
      <c r="G2" s="3" t="s">
        <v>3</v>
      </c>
      <c r="H2" s="4">
        <v>44945</v>
      </c>
      <c r="I2" s="5"/>
      <c r="L2" s="7"/>
      <c r="M2" s="8"/>
      <c r="N2" s="9"/>
      <c r="O2" s="10"/>
    </row>
    <row r="3" spans="2:27" ht="15.75" thickBot="1">
      <c r="B3" s="9"/>
      <c r="C3" s="9"/>
      <c r="D3" s="11"/>
      <c r="E3" s="9"/>
      <c r="F3" s="12"/>
      <c r="G3" s="12"/>
      <c r="H3" s="12"/>
      <c r="I3" s="9"/>
      <c r="J3" s="9"/>
      <c r="K3" s="9"/>
      <c r="L3" s="9"/>
      <c r="M3" s="9"/>
      <c r="N3" s="9"/>
      <c r="O3" s="10"/>
    </row>
    <row r="4" spans="2:27" s="24" customFormat="1" ht="21.75" customHeight="1" thickBot="1">
      <c r="B4" s="13" t="s">
        <v>4</v>
      </c>
      <c r="C4" s="13"/>
      <c r="D4" s="14" t="s">
        <v>5</v>
      </c>
      <c r="E4" s="13" t="s">
        <v>6</v>
      </c>
      <c r="F4" s="15" t="s">
        <v>7</v>
      </c>
      <c r="G4" s="15" t="s">
        <v>8</v>
      </c>
      <c r="H4" s="15" t="s">
        <v>9</v>
      </c>
      <c r="I4" s="16" t="s">
        <v>10</v>
      </c>
      <c r="J4" s="17"/>
      <c r="K4" s="18"/>
      <c r="L4" s="14" t="s">
        <v>11</v>
      </c>
      <c r="M4" s="19" t="s">
        <v>12</v>
      </c>
      <c r="N4" s="20"/>
      <c r="O4" s="21"/>
      <c r="P4" s="21"/>
      <c r="Q4" s="22"/>
      <c r="R4" s="19" t="s">
        <v>13</v>
      </c>
      <c r="S4" s="20"/>
      <c r="T4" s="20"/>
      <c r="U4" s="20"/>
      <c r="V4" s="20"/>
      <c r="W4" s="20"/>
      <c r="X4" s="20"/>
      <c r="Y4" s="23"/>
    </row>
    <row r="5" spans="2:27" s="24" customFormat="1" ht="46.5" thickBot="1">
      <c r="B5" s="25"/>
      <c r="C5" s="26"/>
      <c r="D5" s="27"/>
      <c r="E5" s="25"/>
      <c r="F5" s="25"/>
      <c r="G5" s="25"/>
      <c r="H5" s="25"/>
      <c r="I5" s="28" t="s">
        <v>14</v>
      </c>
      <c r="J5" s="29" t="s">
        <v>15</v>
      </c>
      <c r="K5" s="30" t="s">
        <v>16</v>
      </c>
      <c r="L5" s="31"/>
      <c r="M5" s="28" t="s">
        <v>17</v>
      </c>
      <c r="N5" s="28" t="s">
        <v>18</v>
      </c>
      <c r="O5" s="28" t="s">
        <v>19</v>
      </c>
      <c r="P5" s="32" t="s">
        <v>20</v>
      </c>
      <c r="Q5" s="28" t="s">
        <v>21</v>
      </c>
      <c r="R5" s="28" t="s">
        <v>22</v>
      </c>
      <c r="S5" s="28" t="s">
        <v>23</v>
      </c>
      <c r="T5" s="28" t="s">
        <v>24</v>
      </c>
      <c r="U5" s="28" t="s">
        <v>25</v>
      </c>
      <c r="V5" s="28" t="s">
        <v>26</v>
      </c>
      <c r="W5" s="28" t="s">
        <v>27</v>
      </c>
      <c r="X5" s="28" t="s">
        <v>28</v>
      </c>
      <c r="Y5" s="33" t="s">
        <v>29</v>
      </c>
    </row>
    <row r="6" spans="2:27" s="24" customFormat="1" ht="37.5" customHeight="1">
      <c r="B6" s="34" t="s">
        <v>30</v>
      </c>
      <c r="C6" s="35"/>
      <c r="D6" s="36">
        <v>24</v>
      </c>
      <c r="E6" s="37" t="s">
        <v>31</v>
      </c>
      <c r="F6" s="38" t="s">
        <v>32</v>
      </c>
      <c r="G6" s="37">
        <v>150</v>
      </c>
      <c r="H6" s="39"/>
      <c r="I6" s="40">
        <v>0.6</v>
      </c>
      <c r="J6" s="41">
        <v>0</v>
      </c>
      <c r="K6" s="42">
        <v>16.95</v>
      </c>
      <c r="L6" s="43">
        <v>69</v>
      </c>
      <c r="M6" s="44">
        <v>0.01</v>
      </c>
      <c r="N6" s="45">
        <v>0.03</v>
      </c>
      <c r="O6" s="46">
        <v>19.5</v>
      </c>
      <c r="P6" s="46">
        <v>0</v>
      </c>
      <c r="Q6" s="47">
        <v>0</v>
      </c>
      <c r="R6" s="40">
        <v>24</v>
      </c>
      <c r="S6" s="41">
        <v>16.5</v>
      </c>
      <c r="T6" s="41">
        <v>13.5</v>
      </c>
      <c r="U6" s="41">
        <v>3.3</v>
      </c>
      <c r="V6" s="41">
        <v>417</v>
      </c>
      <c r="W6" s="41">
        <v>3.0000000000000001E-3</v>
      </c>
      <c r="X6" s="41">
        <v>5.0000000000000001E-4</v>
      </c>
      <c r="Y6" s="48">
        <v>1.4999999999999999E-2</v>
      </c>
    </row>
    <row r="7" spans="2:27" s="24" customFormat="1" ht="37.5" customHeight="1">
      <c r="B7" s="49"/>
      <c r="C7" s="50" t="s">
        <v>33</v>
      </c>
      <c r="D7" s="51">
        <v>276</v>
      </c>
      <c r="E7" s="52" t="s">
        <v>34</v>
      </c>
      <c r="F7" s="53" t="s">
        <v>35</v>
      </c>
      <c r="G7" s="54">
        <v>90</v>
      </c>
      <c r="H7" s="55"/>
      <c r="I7" s="56">
        <v>18.399999999999999</v>
      </c>
      <c r="J7" s="57">
        <v>11.32</v>
      </c>
      <c r="K7" s="58">
        <v>9.43</v>
      </c>
      <c r="L7" s="59">
        <v>214.33</v>
      </c>
      <c r="M7" s="56">
        <v>0.1</v>
      </c>
      <c r="N7" s="60">
        <v>0.17</v>
      </c>
      <c r="O7" s="57">
        <v>1.01</v>
      </c>
      <c r="P7" s="57">
        <v>200</v>
      </c>
      <c r="Q7" s="61">
        <v>0.53</v>
      </c>
      <c r="R7" s="56">
        <v>191.9</v>
      </c>
      <c r="S7" s="57">
        <v>262.82</v>
      </c>
      <c r="T7" s="57">
        <v>53.37</v>
      </c>
      <c r="U7" s="57">
        <v>1.24</v>
      </c>
      <c r="V7" s="57">
        <v>356.4</v>
      </c>
      <c r="W7" s="57">
        <v>0.108</v>
      </c>
      <c r="X7" s="57">
        <v>1.4E-2</v>
      </c>
      <c r="Y7" s="61">
        <v>0.5</v>
      </c>
    </row>
    <row r="8" spans="2:27" s="24" customFormat="1" ht="37.5" customHeight="1">
      <c r="B8" s="49"/>
      <c r="C8" s="50" t="s">
        <v>33</v>
      </c>
      <c r="D8" s="52">
        <v>50</v>
      </c>
      <c r="E8" s="52" t="s">
        <v>36</v>
      </c>
      <c r="F8" s="53" t="s">
        <v>37</v>
      </c>
      <c r="G8" s="62">
        <v>150</v>
      </c>
      <c r="H8" s="52"/>
      <c r="I8" s="63">
        <v>3.3</v>
      </c>
      <c r="J8" s="64">
        <v>7.8</v>
      </c>
      <c r="K8" s="65">
        <v>22.35</v>
      </c>
      <c r="L8" s="66">
        <v>173.1</v>
      </c>
      <c r="M8" s="56">
        <v>0.14000000000000001</v>
      </c>
      <c r="N8" s="57">
        <v>0.12</v>
      </c>
      <c r="O8" s="57">
        <v>18.149999999999999</v>
      </c>
      <c r="P8" s="57">
        <v>21.6</v>
      </c>
      <c r="Q8" s="58">
        <v>0.1</v>
      </c>
      <c r="R8" s="56">
        <v>36.36</v>
      </c>
      <c r="S8" s="57">
        <v>85.5</v>
      </c>
      <c r="T8" s="57">
        <v>27.8</v>
      </c>
      <c r="U8" s="57">
        <v>1.1399999999999999</v>
      </c>
      <c r="V8" s="57">
        <v>701.4</v>
      </c>
      <c r="W8" s="57">
        <v>8.0000000000000002E-3</v>
      </c>
      <c r="X8" s="57">
        <v>2E-3</v>
      </c>
      <c r="Y8" s="61">
        <v>4.2000000000000003E-2</v>
      </c>
    </row>
    <row r="9" spans="2:27" s="24" customFormat="1" ht="37.5" customHeight="1">
      <c r="B9" s="49"/>
      <c r="C9" s="50" t="s">
        <v>33</v>
      </c>
      <c r="D9" s="67">
        <v>98</v>
      </c>
      <c r="E9" s="52" t="s">
        <v>38</v>
      </c>
      <c r="F9" s="68" t="s">
        <v>39</v>
      </c>
      <c r="G9" s="50">
        <v>200</v>
      </c>
      <c r="H9" s="69"/>
      <c r="I9" s="56">
        <v>0.4</v>
      </c>
      <c r="J9" s="57">
        <v>0</v>
      </c>
      <c r="K9" s="61">
        <v>27</v>
      </c>
      <c r="L9" s="70">
        <v>59.48</v>
      </c>
      <c r="M9" s="56">
        <v>0</v>
      </c>
      <c r="N9" s="60">
        <v>0</v>
      </c>
      <c r="O9" s="57">
        <v>1.4</v>
      </c>
      <c r="P9" s="57">
        <v>0</v>
      </c>
      <c r="Q9" s="61">
        <v>0</v>
      </c>
      <c r="R9" s="56">
        <v>0.21</v>
      </c>
      <c r="S9" s="57">
        <v>0</v>
      </c>
      <c r="T9" s="57">
        <v>0</v>
      </c>
      <c r="U9" s="57">
        <v>0.02</v>
      </c>
      <c r="V9" s="57">
        <v>0.2</v>
      </c>
      <c r="W9" s="57">
        <v>0</v>
      </c>
      <c r="X9" s="57">
        <v>0</v>
      </c>
      <c r="Y9" s="61">
        <v>0</v>
      </c>
    </row>
    <row r="10" spans="2:27" s="24" customFormat="1" ht="37.5" customHeight="1">
      <c r="B10" s="71"/>
      <c r="C10" s="72"/>
      <c r="D10" s="73">
        <v>119</v>
      </c>
      <c r="E10" s="74" t="s">
        <v>40</v>
      </c>
      <c r="F10" s="75" t="s">
        <v>41</v>
      </c>
      <c r="G10" s="76">
        <v>30</v>
      </c>
      <c r="H10" s="77"/>
      <c r="I10" s="78">
        <v>2.13</v>
      </c>
      <c r="J10" s="79">
        <v>0.21</v>
      </c>
      <c r="K10" s="80">
        <v>13.26</v>
      </c>
      <c r="L10" s="81">
        <v>72</v>
      </c>
      <c r="M10" s="78">
        <v>0.03</v>
      </c>
      <c r="N10" s="79">
        <v>0.01</v>
      </c>
      <c r="O10" s="79">
        <v>0</v>
      </c>
      <c r="P10" s="79">
        <v>0</v>
      </c>
      <c r="Q10" s="82">
        <v>0</v>
      </c>
      <c r="R10" s="78">
        <v>11.1</v>
      </c>
      <c r="S10" s="79">
        <v>65.400000000000006</v>
      </c>
      <c r="T10" s="79">
        <v>19.5</v>
      </c>
      <c r="U10" s="79">
        <v>0.84</v>
      </c>
      <c r="V10" s="79">
        <v>27.9</v>
      </c>
      <c r="W10" s="79">
        <v>1E-3</v>
      </c>
      <c r="X10" s="79">
        <v>2E-3</v>
      </c>
      <c r="Y10" s="83">
        <v>0</v>
      </c>
    </row>
    <row r="11" spans="2:27" s="24" customFormat="1" ht="37.5" customHeight="1">
      <c r="B11" s="71"/>
      <c r="C11" s="50" t="s">
        <v>33</v>
      </c>
      <c r="D11" s="51"/>
      <c r="E11" s="52"/>
      <c r="F11" s="84" t="s">
        <v>42</v>
      </c>
      <c r="G11" s="85" t="e">
        <f>G6+G7+G8+G9+G10+#REF!</f>
        <v>#REF!</v>
      </c>
      <c r="H11" s="86"/>
      <c r="I11" s="87" t="e">
        <f>I6+I7+I8+I9+I10+#REF!</f>
        <v>#REF!</v>
      </c>
      <c r="J11" s="88" t="e">
        <f>J6+J7+J8+J9+J10+#REF!</f>
        <v>#REF!</v>
      </c>
      <c r="K11" s="89" t="e">
        <f>K6+K7+K8+K9+K10+#REF!</f>
        <v>#REF!</v>
      </c>
      <c r="L11" s="90" t="e">
        <f>L6+L7+L8+L9+L10+#REF!</f>
        <v>#REF!</v>
      </c>
      <c r="M11" s="87" t="e">
        <f>M6+M7+M8+M9+M10+#REF!</f>
        <v>#REF!</v>
      </c>
      <c r="N11" s="88" t="e">
        <f>N6+N7+N8+N9+N10+#REF!</f>
        <v>#REF!</v>
      </c>
      <c r="O11" s="88" t="e">
        <f>O6+O7+O8+O9+O10+#REF!</f>
        <v>#REF!</v>
      </c>
      <c r="P11" s="88" t="e">
        <f>P6+P7+P8+P9+P10+#REF!</f>
        <v>#REF!</v>
      </c>
      <c r="Q11" s="91" t="e">
        <f>Q6+Q7+Q8+Q9+Q10+#REF!</f>
        <v>#REF!</v>
      </c>
      <c r="R11" s="87" t="e">
        <f>R6+R7+R8+R9+R10+#REF!</f>
        <v>#REF!</v>
      </c>
      <c r="S11" s="88" t="e">
        <f>S6+S7+S8+S9+S10+#REF!</f>
        <v>#REF!</v>
      </c>
      <c r="T11" s="88" t="e">
        <f>T6+T7+T8+T9+T10+#REF!</f>
        <v>#REF!</v>
      </c>
      <c r="U11" s="88" t="e">
        <f>U6+U7+U8+U9+U10+#REF!</f>
        <v>#REF!</v>
      </c>
      <c r="V11" s="88" t="e">
        <f>V6+V7+V8+V9+V10+#REF!</f>
        <v>#REF!</v>
      </c>
      <c r="W11" s="88" t="e">
        <f>W6+W7+W8+W9+W10+#REF!</f>
        <v>#REF!</v>
      </c>
      <c r="X11" s="88" t="e">
        <f>X6+X7+X8+X9+X10+#REF!</f>
        <v>#REF!</v>
      </c>
      <c r="Y11" s="89" t="e">
        <f>Y6+Y7+Y8+Y9+Y10+#REF!</f>
        <v>#REF!</v>
      </c>
    </row>
    <row r="12" spans="2:27" s="24" customFormat="1" ht="37.5" customHeight="1">
      <c r="B12" s="71"/>
      <c r="C12" s="92" t="s">
        <v>43</v>
      </c>
      <c r="D12" s="93"/>
      <c r="E12" s="94"/>
      <c r="F12" s="95" t="s">
        <v>42</v>
      </c>
      <c r="G12" s="96" t="e">
        <f>G6+#REF!+#REF!+#REF!+G10+#REF!</f>
        <v>#REF!</v>
      </c>
      <c r="H12" s="97"/>
      <c r="I12" s="98" t="e">
        <f>I6+#REF!+#REF!+#REF!+I10+#REF!</f>
        <v>#REF!</v>
      </c>
      <c r="J12" s="99" t="e">
        <f>J6+#REF!+#REF!+#REF!+J10+#REF!</f>
        <v>#REF!</v>
      </c>
      <c r="K12" s="100" t="e">
        <f>K6+#REF!+#REF!+#REF!+K10+#REF!</f>
        <v>#REF!</v>
      </c>
      <c r="L12" s="101" t="e">
        <f>L6+#REF!+#REF!+#REF!+L10+#REF!</f>
        <v>#REF!</v>
      </c>
      <c r="M12" s="98" t="e">
        <f>M6+#REF!+#REF!+#REF!+M10+#REF!</f>
        <v>#REF!</v>
      </c>
      <c r="N12" s="99" t="e">
        <f>N6+#REF!+#REF!+#REF!+N10+#REF!</f>
        <v>#REF!</v>
      </c>
      <c r="O12" s="99" t="e">
        <f>O6+#REF!+#REF!+#REF!+O10+#REF!</f>
        <v>#REF!</v>
      </c>
      <c r="P12" s="99" t="e">
        <f>P6+#REF!+#REF!+#REF!+P10+#REF!</f>
        <v>#REF!</v>
      </c>
      <c r="Q12" s="102" t="e">
        <f>Q6+#REF!+#REF!+#REF!+Q10+#REF!</f>
        <v>#REF!</v>
      </c>
      <c r="R12" s="98" t="e">
        <f>R6+#REF!+#REF!+#REF!+R10+#REF!</f>
        <v>#REF!</v>
      </c>
      <c r="S12" s="99" t="e">
        <f>S6+#REF!+#REF!+#REF!+S10+#REF!</f>
        <v>#REF!</v>
      </c>
      <c r="T12" s="99" t="e">
        <f>T6+#REF!+#REF!+#REF!+T10+#REF!</f>
        <v>#REF!</v>
      </c>
      <c r="U12" s="99" t="e">
        <f>U6+#REF!+#REF!+#REF!+U10+#REF!</f>
        <v>#REF!</v>
      </c>
      <c r="V12" s="99" t="e">
        <f>V6+#REF!+#REF!+#REF!+V10+#REF!</f>
        <v>#REF!</v>
      </c>
      <c r="W12" s="99" t="e">
        <f>W6+#REF!+#REF!+#REF!+W10+#REF!</f>
        <v>#REF!</v>
      </c>
      <c r="X12" s="99" t="e">
        <f>X6+#REF!+#REF!+#REF!+X10+#REF!</f>
        <v>#REF!</v>
      </c>
      <c r="Y12" s="100" t="e">
        <f>Y6+#REF!+#REF!+#REF!+Y10+#REF!</f>
        <v>#REF!</v>
      </c>
    </row>
    <row r="13" spans="2:27" s="24" customFormat="1" ht="37.5" customHeight="1">
      <c r="B13" s="71"/>
      <c r="C13" s="50" t="s">
        <v>33</v>
      </c>
      <c r="D13" s="103"/>
      <c r="E13" s="104"/>
      <c r="F13" s="84" t="s">
        <v>44</v>
      </c>
      <c r="G13" s="105"/>
      <c r="H13" s="104"/>
      <c r="I13" s="56"/>
      <c r="J13" s="57"/>
      <c r="K13" s="61"/>
      <c r="L13" s="106" t="e">
        <f>L11/23.5</f>
        <v>#REF!</v>
      </c>
      <c r="M13" s="56"/>
      <c r="N13" s="57"/>
      <c r="O13" s="57"/>
      <c r="P13" s="57"/>
      <c r="Q13" s="58"/>
      <c r="R13" s="56"/>
      <c r="S13" s="57"/>
      <c r="T13" s="57"/>
      <c r="U13" s="57"/>
      <c r="V13" s="57"/>
      <c r="W13" s="57"/>
      <c r="X13" s="57"/>
      <c r="Y13" s="61"/>
    </row>
    <row r="14" spans="2:27" s="24" customFormat="1" ht="37.5" customHeight="1" thickBot="1">
      <c r="B14" s="107"/>
      <c r="C14" s="108" t="s">
        <v>43</v>
      </c>
      <c r="D14" s="109"/>
      <c r="E14" s="110"/>
      <c r="F14" s="111" t="s">
        <v>44</v>
      </c>
      <c r="G14" s="109"/>
      <c r="H14" s="110"/>
      <c r="I14" s="112"/>
      <c r="J14" s="113"/>
      <c r="K14" s="114"/>
      <c r="L14" s="115" t="e">
        <f>L12/23.5</f>
        <v>#REF!</v>
      </c>
      <c r="M14" s="112"/>
      <c r="N14" s="113"/>
      <c r="O14" s="113"/>
      <c r="P14" s="113"/>
      <c r="Q14" s="116"/>
      <c r="R14" s="112"/>
      <c r="S14" s="113"/>
      <c r="T14" s="113"/>
      <c r="U14" s="113"/>
      <c r="V14" s="113"/>
      <c r="W14" s="113"/>
      <c r="X14" s="113"/>
      <c r="Y14" s="114"/>
      <c r="Z14" s="117"/>
      <c r="AA14" s="117"/>
    </row>
    <row r="15" spans="2:27" s="24" customFormat="1" ht="37.5" customHeight="1">
      <c r="B15" s="34" t="s">
        <v>45</v>
      </c>
      <c r="C15" s="118"/>
      <c r="D15" s="119">
        <v>6</v>
      </c>
      <c r="E15" s="120" t="s">
        <v>46</v>
      </c>
      <c r="F15" s="121" t="s">
        <v>47</v>
      </c>
      <c r="G15" s="122">
        <v>60</v>
      </c>
      <c r="H15" s="123"/>
      <c r="I15" s="124">
        <v>0.85</v>
      </c>
      <c r="J15" s="41">
        <v>5.05</v>
      </c>
      <c r="K15" s="42">
        <v>7.56</v>
      </c>
      <c r="L15" s="125">
        <v>79.599999999999994</v>
      </c>
      <c r="M15" s="40">
        <v>0.02</v>
      </c>
      <c r="N15" s="41">
        <v>0.02</v>
      </c>
      <c r="O15" s="41">
        <v>18.5</v>
      </c>
      <c r="P15" s="126">
        <v>200</v>
      </c>
      <c r="Q15" s="42">
        <v>0</v>
      </c>
      <c r="R15" s="40">
        <v>22.79</v>
      </c>
      <c r="S15" s="41">
        <v>18.149999999999999</v>
      </c>
      <c r="T15" s="41">
        <v>10.24</v>
      </c>
      <c r="U15" s="41">
        <v>0.33</v>
      </c>
      <c r="V15" s="41">
        <v>140.16999999999999</v>
      </c>
      <c r="W15" s="41">
        <v>1.6999999999999999E-3</v>
      </c>
      <c r="X15" s="41">
        <v>1.2999999999999999E-4</v>
      </c>
      <c r="Y15" s="48">
        <v>0.01</v>
      </c>
      <c r="Z15" s="127"/>
      <c r="AA15" s="117"/>
    </row>
    <row r="16" spans="2:27" s="24" customFormat="1" ht="37.5" customHeight="1">
      <c r="B16" s="49"/>
      <c r="C16" s="72"/>
      <c r="D16" s="128">
        <v>196</v>
      </c>
      <c r="E16" s="129" t="s">
        <v>48</v>
      </c>
      <c r="F16" s="130" t="s">
        <v>49</v>
      </c>
      <c r="G16" s="131">
        <v>200</v>
      </c>
      <c r="H16" s="129"/>
      <c r="I16" s="132">
        <v>5.67</v>
      </c>
      <c r="J16" s="133">
        <v>6.42</v>
      </c>
      <c r="K16" s="134">
        <v>8.4600000000000009</v>
      </c>
      <c r="L16" s="135">
        <v>118.37</v>
      </c>
      <c r="M16" s="136">
        <v>0.06</v>
      </c>
      <c r="N16" s="132">
        <v>7.0000000000000007E-2</v>
      </c>
      <c r="O16" s="133">
        <v>12.74</v>
      </c>
      <c r="P16" s="133">
        <v>160</v>
      </c>
      <c r="Q16" s="83">
        <v>0</v>
      </c>
      <c r="R16" s="136">
        <v>21.88</v>
      </c>
      <c r="S16" s="133">
        <v>71.760000000000005</v>
      </c>
      <c r="T16" s="133">
        <v>20.65</v>
      </c>
      <c r="U16" s="133">
        <v>0.98</v>
      </c>
      <c r="V16" s="133">
        <v>223.03</v>
      </c>
      <c r="W16" s="133">
        <v>2.29E-2</v>
      </c>
      <c r="X16" s="133">
        <v>8.8999999999999995E-4</v>
      </c>
      <c r="Y16" s="83">
        <v>0.8</v>
      </c>
      <c r="Z16" s="117"/>
    </row>
    <row r="17" spans="2:25" s="145" customFormat="1" ht="37.5" customHeight="1">
      <c r="B17" s="137"/>
      <c r="C17" s="72"/>
      <c r="D17" s="128">
        <v>88</v>
      </c>
      <c r="E17" s="129" t="s">
        <v>34</v>
      </c>
      <c r="F17" s="130" t="s">
        <v>50</v>
      </c>
      <c r="G17" s="131">
        <v>90</v>
      </c>
      <c r="H17" s="138"/>
      <c r="I17" s="136">
        <v>17.989999999999998</v>
      </c>
      <c r="J17" s="133">
        <v>16.59</v>
      </c>
      <c r="K17" s="83">
        <v>2.87</v>
      </c>
      <c r="L17" s="139">
        <v>232.87</v>
      </c>
      <c r="M17" s="140">
        <v>0.05</v>
      </c>
      <c r="N17" s="141">
        <v>0.13</v>
      </c>
      <c r="O17" s="142">
        <v>0.56000000000000005</v>
      </c>
      <c r="P17" s="142">
        <v>40</v>
      </c>
      <c r="Q17" s="143">
        <v>0</v>
      </c>
      <c r="R17" s="140">
        <v>11.77</v>
      </c>
      <c r="S17" s="142">
        <v>170.77</v>
      </c>
      <c r="T17" s="142">
        <v>22.04</v>
      </c>
      <c r="U17" s="142">
        <v>2.48</v>
      </c>
      <c r="V17" s="142">
        <v>298.75</v>
      </c>
      <c r="W17" s="142">
        <v>6.7799999999999996E-3</v>
      </c>
      <c r="X17" s="142">
        <v>2.7999999999999998E-4</v>
      </c>
      <c r="Y17" s="144">
        <v>0.06</v>
      </c>
    </row>
    <row r="18" spans="2:25" s="145" customFormat="1" ht="37.5" customHeight="1">
      <c r="B18" s="137"/>
      <c r="C18" s="146"/>
      <c r="D18" s="147">
        <v>53</v>
      </c>
      <c r="E18" s="72" t="s">
        <v>36</v>
      </c>
      <c r="F18" s="148" t="s">
        <v>51</v>
      </c>
      <c r="G18" s="149">
        <v>150</v>
      </c>
      <c r="H18" s="149"/>
      <c r="I18" s="150">
        <v>3.3</v>
      </c>
      <c r="J18" s="151">
        <v>4.95</v>
      </c>
      <c r="K18" s="152">
        <v>32.25</v>
      </c>
      <c r="L18" s="153">
        <v>186.45</v>
      </c>
      <c r="M18" s="150">
        <v>0.03</v>
      </c>
      <c r="N18" s="154">
        <v>0.03</v>
      </c>
      <c r="O18" s="151">
        <v>0</v>
      </c>
      <c r="P18" s="151">
        <v>18.899999999999999</v>
      </c>
      <c r="Q18" s="155">
        <v>0.08</v>
      </c>
      <c r="R18" s="150">
        <v>4.95</v>
      </c>
      <c r="S18" s="151">
        <v>79.83</v>
      </c>
      <c r="T18" s="151">
        <v>26.52</v>
      </c>
      <c r="U18" s="151">
        <v>0.53</v>
      </c>
      <c r="V18" s="151">
        <v>0.52</v>
      </c>
      <c r="W18" s="151">
        <v>0</v>
      </c>
      <c r="X18" s="151">
        <v>8.0000000000000002E-3</v>
      </c>
      <c r="Y18" s="152">
        <v>2.7E-2</v>
      </c>
    </row>
    <row r="19" spans="2:25" s="145" customFormat="1" ht="37.5" customHeight="1">
      <c r="B19" s="137"/>
      <c r="C19" s="146"/>
      <c r="D19" s="156">
        <v>98</v>
      </c>
      <c r="E19" s="72" t="s">
        <v>38</v>
      </c>
      <c r="F19" s="157" t="s">
        <v>39</v>
      </c>
      <c r="G19" s="72">
        <v>200</v>
      </c>
      <c r="H19" s="146"/>
      <c r="I19" s="150">
        <v>0.4</v>
      </c>
      <c r="J19" s="151">
        <v>0</v>
      </c>
      <c r="K19" s="152">
        <v>27</v>
      </c>
      <c r="L19" s="158">
        <v>59.48</v>
      </c>
      <c r="M19" s="150">
        <v>0</v>
      </c>
      <c r="N19" s="154">
        <v>0</v>
      </c>
      <c r="O19" s="151">
        <v>1.4</v>
      </c>
      <c r="P19" s="151">
        <v>0</v>
      </c>
      <c r="Q19" s="152">
        <v>0</v>
      </c>
      <c r="R19" s="150">
        <v>0.21</v>
      </c>
      <c r="S19" s="151">
        <v>0</v>
      </c>
      <c r="T19" s="151">
        <v>0</v>
      </c>
      <c r="U19" s="151">
        <v>0.02</v>
      </c>
      <c r="V19" s="151">
        <v>0.2</v>
      </c>
      <c r="W19" s="151">
        <v>0</v>
      </c>
      <c r="X19" s="151">
        <v>0</v>
      </c>
      <c r="Y19" s="152">
        <v>0</v>
      </c>
    </row>
    <row r="20" spans="2:25" s="145" customFormat="1" ht="37.5" customHeight="1">
      <c r="B20" s="137"/>
      <c r="C20" s="146"/>
      <c r="D20" s="156">
        <v>119</v>
      </c>
      <c r="E20" s="76" t="s">
        <v>40</v>
      </c>
      <c r="F20" s="157" t="s">
        <v>41</v>
      </c>
      <c r="G20" s="159">
        <v>20</v>
      </c>
      <c r="H20" s="160"/>
      <c r="I20" s="78">
        <v>1.4</v>
      </c>
      <c r="J20" s="79">
        <v>0.14000000000000001</v>
      </c>
      <c r="K20" s="80">
        <v>8.8000000000000007</v>
      </c>
      <c r="L20" s="81">
        <v>48</v>
      </c>
      <c r="M20" s="78">
        <v>0.02</v>
      </c>
      <c r="N20" s="161">
        <v>6.0000000000000001E-3</v>
      </c>
      <c r="O20" s="79">
        <v>0</v>
      </c>
      <c r="P20" s="79">
        <v>0</v>
      </c>
      <c r="Q20" s="80">
        <v>0</v>
      </c>
      <c r="R20" s="78">
        <v>7.4</v>
      </c>
      <c r="S20" s="79">
        <v>43.6</v>
      </c>
      <c r="T20" s="79">
        <v>13</v>
      </c>
      <c r="U20" s="161">
        <v>0.56000000000000005</v>
      </c>
      <c r="V20" s="79">
        <v>18.600000000000001</v>
      </c>
      <c r="W20" s="79">
        <v>5.9999999999999995E-4</v>
      </c>
      <c r="X20" s="161">
        <v>1E-3</v>
      </c>
      <c r="Y20" s="80">
        <v>0</v>
      </c>
    </row>
    <row r="21" spans="2:25" s="145" customFormat="1" ht="37.5" customHeight="1">
      <c r="B21" s="137"/>
      <c r="C21" s="146"/>
      <c r="D21" s="162"/>
      <c r="E21" s="163"/>
      <c r="F21" s="164" t="s">
        <v>42</v>
      </c>
      <c r="G21" s="165" t="e">
        <f>G15+G16+G17+G18+G19+G20+#REF!</f>
        <v>#REF!</v>
      </c>
      <c r="H21" s="165"/>
      <c r="I21" s="166" t="e">
        <f>I15+I16+I17+I18+I19+I20+#REF!</f>
        <v>#REF!</v>
      </c>
      <c r="J21" s="167" t="e">
        <f>J15+J16+J17+J18+J19+J20+#REF!</f>
        <v>#REF!</v>
      </c>
      <c r="K21" s="168" t="e">
        <f>K15+K16+K17+K18+K19+K20+#REF!</f>
        <v>#REF!</v>
      </c>
      <c r="L21" s="165" t="e">
        <f>L15+L16+L17+L18+L19+L20+#REF!</f>
        <v>#REF!</v>
      </c>
      <c r="M21" s="166" t="e">
        <f>M15+M16+M17+M18+M19+M20+#REF!</f>
        <v>#REF!</v>
      </c>
      <c r="N21" s="167" t="e">
        <f>N15+N16+N17+N18+N19+N20+#REF!</f>
        <v>#REF!</v>
      </c>
      <c r="O21" s="167" t="e">
        <f>O15+O16+O17+O18+O19+O20+#REF!</f>
        <v>#REF!</v>
      </c>
      <c r="P21" s="167" t="e">
        <f>P15+P16+P17+P18+P19+P20+#REF!</f>
        <v>#REF!</v>
      </c>
      <c r="Q21" s="168" t="e">
        <f>Q15+Q16+Q17+Q18+Q19+Q20+#REF!</f>
        <v>#REF!</v>
      </c>
      <c r="R21" s="166" t="e">
        <f>R15+R16+R17+R18+R19+R20+#REF!</f>
        <v>#REF!</v>
      </c>
      <c r="S21" s="167" t="e">
        <f>S15+S16+S17+S18+S19+S20+#REF!</f>
        <v>#REF!</v>
      </c>
      <c r="T21" s="167" t="e">
        <f>T15+T16+T17+T18+T19+T20+#REF!</f>
        <v>#REF!</v>
      </c>
      <c r="U21" s="167" t="e">
        <f>U15+U16+U17+U18+U19+U20+#REF!</f>
        <v>#REF!</v>
      </c>
      <c r="V21" s="167" t="e">
        <f>V15+V16+V17+V18+V19+V20+#REF!</f>
        <v>#REF!</v>
      </c>
      <c r="W21" s="167" t="e">
        <f>W15+W16+W17+W18+W19+W20+#REF!</f>
        <v>#REF!</v>
      </c>
      <c r="X21" s="167" t="e">
        <f>X15+X16+X17+X18+X19+X20+#REF!</f>
        <v>#REF!</v>
      </c>
      <c r="Y21" s="168" t="e">
        <f>Y15+Y16+Y17+Y18+Y19+Y20+#REF!</f>
        <v>#REF!</v>
      </c>
    </row>
    <row r="22" spans="2:25" s="145" customFormat="1" ht="37.5" customHeight="1" thickBot="1">
      <c r="B22" s="169"/>
      <c r="C22" s="170"/>
      <c r="D22" s="171"/>
      <c r="E22" s="172"/>
      <c r="F22" s="173" t="s">
        <v>52</v>
      </c>
      <c r="G22" s="174"/>
      <c r="H22" s="174"/>
      <c r="I22" s="175"/>
      <c r="J22" s="176"/>
      <c r="K22" s="177"/>
      <c r="L22" s="178" t="e">
        <f>L21/23.5</f>
        <v>#REF!</v>
      </c>
      <c r="M22" s="175"/>
      <c r="N22" s="179"/>
      <c r="O22" s="176"/>
      <c r="P22" s="176"/>
      <c r="Q22" s="177"/>
      <c r="R22" s="175"/>
      <c r="S22" s="176"/>
      <c r="T22" s="176"/>
      <c r="U22" s="176"/>
      <c r="V22" s="176"/>
      <c r="W22" s="176"/>
      <c r="X22" s="176"/>
      <c r="Y22" s="177"/>
    </row>
    <row r="23" spans="2:25">
      <c r="B23" s="10"/>
      <c r="C23" s="10"/>
      <c r="D23" s="180"/>
      <c r="E23" s="10"/>
      <c r="F23" s="10"/>
      <c r="G23" s="10"/>
      <c r="H23" s="181"/>
      <c r="I23" s="182"/>
      <c r="J23" s="181"/>
      <c r="K23" s="10"/>
      <c r="L23" s="183"/>
      <c r="M23" s="10"/>
      <c r="N23" s="10"/>
      <c r="O23" s="10"/>
    </row>
    <row r="24" spans="2:25" ht="18.75">
      <c r="B24" s="184" t="s">
        <v>53</v>
      </c>
      <c r="C24" s="185"/>
      <c r="D24" s="186"/>
      <c r="E24" s="186"/>
      <c r="F24" s="187"/>
      <c r="G24" s="188"/>
      <c r="H24" s="189"/>
      <c r="I24" s="189"/>
      <c r="J24" s="189"/>
      <c r="K24" s="189"/>
    </row>
    <row r="25" spans="2:25" ht="18.75">
      <c r="B25" s="190" t="s">
        <v>54</v>
      </c>
      <c r="C25" s="191"/>
      <c r="D25" s="192"/>
      <c r="E25" s="192"/>
      <c r="F25" s="193"/>
      <c r="G25" s="188"/>
      <c r="H25" s="189"/>
      <c r="I25" s="189"/>
      <c r="J25" s="189"/>
      <c r="K25" s="189"/>
    </row>
    <row r="26" spans="2:25" ht="18.75">
      <c r="E26" s="189"/>
      <c r="F26" s="193"/>
      <c r="G26" s="188"/>
      <c r="H26" s="189"/>
      <c r="I26" s="189"/>
      <c r="J26" s="189"/>
      <c r="K26" s="189"/>
    </row>
    <row r="27" spans="2:25" ht="18.75">
      <c r="E27" s="189"/>
      <c r="F27" s="193"/>
      <c r="G27" s="188"/>
      <c r="H27" s="189"/>
      <c r="I27" s="189"/>
      <c r="J27" s="189"/>
      <c r="K27" s="189"/>
    </row>
    <row r="28" spans="2:25">
      <c r="E28" s="189"/>
      <c r="F28" s="189"/>
      <c r="G28" s="189"/>
      <c r="H28" s="189"/>
      <c r="I28" s="189"/>
      <c r="J28" s="189"/>
      <c r="K28" s="189"/>
    </row>
    <row r="29" spans="2:25">
      <c r="E29" s="189"/>
      <c r="F29" s="189"/>
      <c r="G29" s="189"/>
      <c r="H29" s="189"/>
      <c r="I29" s="189"/>
      <c r="J29" s="189"/>
      <c r="K29" s="189"/>
    </row>
    <row r="30" spans="2:25">
      <c r="E30" s="189"/>
      <c r="F30" s="189"/>
      <c r="G30" s="189"/>
      <c r="H30" s="189"/>
      <c r="I30" s="189"/>
      <c r="J30" s="189"/>
      <c r="K30" s="189"/>
    </row>
    <row r="31" spans="2:25">
      <c r="E31" s="189"/>
      <c r="F31" s="189"/>
      <c r="G31" s="189"/>
      <c r="H31" s="189"/>
      <c r="I31" s="189"/>
      <c r="J31" s="189"/>
      <c r="K31" s="189"/>
    </row>
    <row r="32" spans="2:25">
      <c r="E32" s="189"/>
      <c r="F32" s="189"/>
      <c r="G32" s="189"/>
      <c r="H32" s="189"/>
      <c r="I32" s="189"/>
      <c r="J32" s="189"/>
      <c r="K32" s="189"/>
    </row>
    <row r="33" spans="5:11">
      <c r="E33" s="189"/>
      <c r="F33" s="189"/>
      <c r="G33" s="189"/>
      <c r="H33" s="189"/>
      <c r="I33" s="189"/>
      <c r="J33" s="189"/>
      <c r="K33" s="189"/>
    </row>
    <row r="34" spans="5:11">
      <c r="E34" s="189"/>
      <c r="F34" s="189"/>
      <c r="G34" s="189"/>
      <c r="H34" s="189"/>
      <c r="I34" s="189"/>
      <c r="J34" s="189"/>
      <c r="K34" s="189"/>
    </row>
  </sheetData>
  <mergeCells count="11">
    <mergeCell ref="H4:H5"/>
    <mergeCell ref="I4:K4"/>
    <mergeCell ref="L4:L5"/>
    <mergeCell ref="M4:Q4"/>
    <mergeCell ref="R4:Y4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 день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2023-01-19T13:38:59Z</dcterms:modified>
</cp:coreProperties>
</file>