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5 день" sheetId="4" r:id="rId1"/>
    <sheet name="Лист1" sheetId="1" r:id="rId2"/>
    <sheet name="Лист2" sheetId="2" r:id="rId3"/>
    <sheet name="Лист3" sheetId="3" r:id="rId4"/>
  </sheets>
  <calcPr calcId="125725" calcOnSave="0"/>
</workbook>
</file>

<file path=xl/calcChain.xml><?xml version="1.0" encoding="utf-8"?>
<calcChain xmlns="http://schemas.openxmlformats.org/spreadsheetml/2006/main">
  <c r="Y19" i="4"/>
  <c r="X19"/>
  <c r="W19"/>
  <c r="V19"/>
  <c r="U19"/>
  <c r="T19"/>
  <c r="S19"/>
  <c r="R19"/>
  <c r="Q19"/>
  <c r="P19"/>
  <c r="O19"/>
  <c r="N19"/>
  <c r="M19"/>
  <c r="L19"/>
  <c r="L20" s="1"/>
  <c r="K19"/>
  <c r="J19"/>
  <c r="I19"/>
  <c r="G19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<sst xmlns="http://schemas.openxmlformats.org/spreadsheetml/2006/main" count="59" uniqueCount="52">
  <si>
    <t xml:space="preserve"> Школа</t>
  </si>
  <si>
    <t>МБОУ"оош№26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</si>
  <si>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</si>
  <si>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</si>
  <si>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</si>
  <si>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</si>
  <si>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</si>
  <si>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</si>
  <si>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</si>
  <si>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</si>
  <si>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</si>
  <si>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</si>
  <si>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</si>
  <si>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</si>
  <si>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</si>
  <si>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</si>
  <si>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</si>
  <si>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</si>
  <si>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</si>
  <si>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</si>
  <si>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</si>
  <si>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</si>
  <si>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</si>
  <si>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</si>
  <si>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</si>
  <si>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</si>
  <si>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</si>
  <si>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</si>
  <si>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</si>
  <si>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</si>
  <si>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</si>
  <si>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этик.</t>
  </si>
  <si>
    <t>3 блюдо</t>
  </si>
  <si>
    <t>Фруктовый десерт</t>
  </si>
  <si>
    <t>2 блюдо</t>
  </si>
  <si>
    <t>Филе птицы тушеное в томатном соусе</t>
  </si>
  <si>
    <t>гарнир</t>
  </si>
  <si>
    <t>макароны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</si>
  <si>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</si>
  <si>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</si>
  <si>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</si>
  <si>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</si>
  <si>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Итого за прием пищи:</t>
  </si>
  <si>
    <t>Доля суточной потребности в энергии, %</t>
  </si>
  <si>
    <t>Обед</t>
  </si>
  <si>
    <t>закуска</t>
  </si>
  <si>
    <t>яблоко</t>
  </si>
  <si>
    <t>1 блюдо</t>
  </si>
  <si>
    <t>Свекольник с мясом и сметаной</t>
  </si>
  <si>
    <t>Рыба  запеченная    с помидорами и сыром (минтай)</t>
  </si>
  <si>
    <t>Рис отварной  с маслом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</si>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</sst>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5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0" xfId="1" applyFont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9" xfId="1" applyBorder="1" applyAlignment="1">
      <alignment horizontal="center"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center" wrapText="1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9" fillId="2" borderId="5" xfId="1" applyFont="1" applyFill="1" applyBorder="1"/>
    <xf numFmtId="0" fontId="10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left"/>
    </xf>
    <xf numFmtId="0" fontId="9" fillId="2" borderId="16" xfId="1" applyFont="1" applyFill="1" applyBorder="1" applyAlignment="1">
      <alignment horizontal="center"/>
    </xf>
    <xf numFmtId="0" fontId="11" fillId="2" borderId="17" xfId="1" applyFont="1" applyFill="1" applyBorder="1" applyAlignment="1">
      <alignment horizontal="center"/>
    </xf>
    <xf numFmtId="0" fontId="11" fillId="2" borderId="18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164" fontId="11" fillId="2" borderId="16" xfId="1" applyNumberFormat="1" applyFont="1" applyFill="1" applyBorder="1" applyAlignment="1">
      <alignment horizontal="center"/>
    </xf>
    <xf numFmtId="0" fontId="11" fillId="2" borderId="20" xfId="1" applyFont="1" applyFill="1" applyBorder="1" applyAlignment="1">
      <alignment horizontal="center"/>
    </xf>
    <xf numFmtId="0" fontId="9" fillId="2" borderId="21" xfId="1" applyFont="1" applyFill="1" applyBorder="1"/>
    <xf numFmtId="0" fontId="9" fillId="2" borderId="22" xfId="1" applyFont="1" applyFill="1" applyBorder="1"/>
    <xf numFmtId="0" fontId="9" fillId="2" borderId="23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11" fillId="2" borderId="22" xfId="1" applyFont="1" applyFill="1" applyBorder="1" applyAlignment="1">
      <alignment wrapText="1"/>
    </xf>
    <xf numFmtId="0" fontId="9" fillId="2" borderId="22" xfId="1" applyFont="1" applyFill="1" applyBorder="1" applyAlignment="1">
      <alignment horizontal="center" wrapText="1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9" fillId="0" borderId="21" xfId="1" applyFont="1" applyBorder="1"/>
    <xf numFmtId="0" fontId="9" fillId="0" borderId="22" xfId="1" applyFont="1" applyBorder="1"/>
    <xf numFmtId="0" fontId="9" fillId="0" borderId="23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2" xfId="1" applyFont="1" applyFill="1" applyBorder="1" applyAlignment="1"/>
    <xf numFmtId="0" fontId="11" fillId="0" borderId="24" xfId="2" applyFont="1" applyBorder="1" applyAlignment="1">
      <alignment horizontal="center"/>
    </xf>
    <xf numFmtId="0" fontId="11" fillId="0" borderId="25" xfId="2" applyFont="1" applyBorder="1" applyAlignment="1">
      <alignment horizontal="center"/>
    </xf>
    <xf numFmtId="0" fontId="11" fillId="0" borderId="26" xfId="2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0" fontId="9" fillId="0" borderId="22" xfId="1" applyFont="1" applyFill="1" applyBorder="1" applyAlignment="1">
      <alignment wrapText="1"/>
    </xf>
    <xf numFmtId="0" fontId="9" fillId="0" borderId="22" xfId="1" applyFont="1" applyFill="1" applyBorder="1" applyAlignment="1">
      <alignment horizontal="center" vertical="center" wrapText="1"/>
    </xf>
    <xf numFmtId="0" fontId="11" fillId="0" borderId="28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2" xfId="1" applyFont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/>
    </xf>
    <xf numFmtId="0" fontId="6" fillId="2" borderId="22" xfId="1" applyFont="1" applyFill="1" applyBorder="1" applyAlignment="1"/>
    <xf numFmtId="0" fontId="5" fillId="2" borderId="22" xfId="1" applyFont="1" applyFill="1" applyBorder="1" applyAlignment="1">
      <alignment horizontal="center"/>
    </xf>
    <xf numFmtId="0" fontId="11" fillId="2" borderId="24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164" fontId="6" fillId="2" borderId="23" xfId="1" applyNumberFormat="1" applyFont="1" applyFill="1" applyBorder="1" applyAlignment="1">
      <alignment horizontal="center"/>
    </xf>
    <xf numFmtId="0" fontId="11" fillId="2" borderId="27" xfId="1" applyFont="1" applyFill="1" applyBorder="1" applyAlignment="1">
      <alignment horizontal="center"/>
    </xf>
    <xf numFmtId="0" fontId="9" fillId="2" borderId="29" xfId="1" applyFont="1" applyFill="1" applyBorder="1"/>
    <xf numFmtId="0" fontId="10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6" fillId="2" borderId="32" xfId="1" applyFont="1" applyFill="1" applyBorder="1"/>
    <xf numFmtId="0" fontId="11" fillId="2" borderId="33" xfId="1" applyFont="1" applyFill="1" applyBorder="1" applyAlignment="1">
      <alignment horizontal="center"/>
    </xf>
    <xf numFmtId="0" fontId="11" fillId="2" borderId="34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center"/>
    </xf>
    <xf numFmtId="164" fontId="6" fillId="2" borderId="31" xfId="1" applyNumberFormat="1" applyFont="1" applyFill="1" applyBorder="1" applyAlignment="1">
      <alignment horizontal="center"/>
    </xf>
    <xf numFmtId="0" fontId="11" fillId="2" borderId="36" xfId="1" applyFont="1" applyFill="1" applyBorder="1" applyAlignment="1">
      <alignment horizontal="center"/>
    </xf>
    <xf numFmtId="0" fontId="11" fillId="2" borderId="37" xfId="1" applyFont="1" applyFill="1" applyBorder="1" applyAlignment="1">
      <alignment horizontal="center"/>
    </xf>
    <xf numFmtId="0" fontId="9" fillId="2" borderId="15" xfId="1" applyFont="1" applyFill="1" applyBorder="1"/>
    <xf numFmtId="0" fontId="9" fillId="2" borderId="38" xfId="1" applyFont="1" applyFill="1" applyBorder="1" applyAlignment="1">
      <alignment horizontal="center"/>
    </xf>
    <xf numFmtId="0" fontId="9" fillId="2" borderId="39" xfId="1" applyFont="1" applyFill="1" applyBorder="1" applyAlignment="1">
      <alignment horizontal="center"/>
    </xf>
    <xf numFmtId="0" fontId="9" fillId="2" borderId="40" xfId="1" applyFont="1" applyFill="1" applyBorder="1" applyAlignment="1">
      <alignment horizontal="left" wrapText="1"/>
    </xf>
    <xf numFmtId="0" fontId="9" fillId="2" borderId="39" xfId="1" applyFont="1" applyFill="1" applyBorder="1" applyAlignment="1">
      <alignment horizontal="center" wrapText="1"/>
    </xf>
    <xf numFmtId="0" fontId="9" fillId="2" borderId="40" xfId="1" applyFont="1" applyFill="1" applyBorder="1" applyAlignment="1">
      <alignment horizontal="center"/>
    </xf>
    <xf numFmtId="0" fontId="11" fillId="2" borderId="41" xfId="1" applyFont="1" applyFill="1" applyBorder="1" applyAlignment="1">
      <alignment horizontal="center"/>
    </xf>
    <xf numFmtId="0" fontId="11" fillId="2" borderId="42" xfId="1" applyFont="1" applyFill="1" applyBorder="1" applyAlignment="1">
      <alignment horizontal="center"/>
    </xf>
    <xf numFmtId="0" fontId="11" fillId="2" borderId="43" xfId="1" applyFont="1" applyFill="1" applyBorder="1" applyAlignment="1">
      <alignment horizontal="center"/>
    </xf>
    <xf numFmtId="0" fontId="11" fillId="2" borderId="40" xfId="1" applyFont="1" applyFill="1" applyBorder="1" applyAlignment="1">
      <alignment horizontal="center"/>
    </xf>
    <xf numFmtId="0" fontId="11" fillId="2" borderId="44" xfId="1" applyFont="1" applyFill="1" applyBorder="1" applyAlignment="1">
      <alignment horizontal="center"/>
    </xf>
    <xf numFmtId="0" fontId="11" fillId="2" borderId="45" xfId="1" applyFont="1" applyFill="1" applyBorder="1" applyAlignment="1">
      <alignment horizontal="center"/>
    </xf>
    <xf numFmtId="0" fontId="9" fillId="0" borderId="23" xfId="1" applyFont="1" applyBorder="1"/>
    <xf numFmtId="0" fontId="9" fillId="2" borderId="46" xfId="1" applyFont="1" applyFill="1" applyBorder="1" applyAlignment="1">
      <alignment horizontal="center"/>
    </xf>
    <xf numFmtId="0" fontId="9" fillId="2" borderId="4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left" wrapText="1"/>
    </xf>
    <xf numFmtId="0" fontId="9" fillId="2" borderId="47" xfId="1" applyFont="1" applyFill="1" applyBorder="1" applyAlignment="1">
      <alignment horizontal="center" wrapText="1"/>
    </xf>
    <xf numFmtId="0" fontId="11" fillId="2" borderId="24" xfId="2" applyFont="1" applyFill="1" applyBorder="1" applyAlignment="1">
      <alignment horizontal="center"/>
    </xf>
    <xf numFmtId="0" fontId="11" fillId="2" borderId="25" xfId="2" applyFont="1" applyFill="1" applyBorder="1" applyAlignment="1">
      <alignment horizontal="center"/>
    </xf>
    <xf numFmtId="0" fontId="11" fillId="2" borderId="28" xfId="2" applyFont="1" applyFill="1" applyBorder="1" applyAlignment="1">
      <alignment horizontal="center"/>
    </xf>
    <xf numFmtId="0" fontId="11" fillId="2" borderId="47" xfId="2" applyFont="1" applyFill="1" applyBorder="1" applyAlignment="1">
      <alignment horizontal="center"/>
    </xf>
    <xf numFmtId="0" fontId="11" fillId="2" borderId="26" xfId="2" applyFont="1" applyFill="1" applyBorder="1" applyAlignment="1">
      <alignment horizontal="center"/>
    </xf>
    <xf numFmtId="0" fontId="13" fillId="2" borderId="25" xfId="2" applyFont="1" applyFill="1" applyBorder="1" applyAlignment="1">
      <alignment horizontal="center"/>
    </xf>
    <xf numFmtId="0" fontId="7" fillId="0" borderId="21" xfId="1" applyFont="1" applyBorder="1"/>
    <xf numFmtId="0" fontId="7" fillId="0" borderId="23" xfId="1" applyFont="1" applyBorder="1"/>
    <xf numFmtId="0" fontId="9" fillId="2" borderId="23" xfId="1" applyFont="1" applyFill="1" applyBorder="1" applyAlignment="1">
      <alignment wrapText="1"/>
    </xf>
    <xf numFmtId="0" fontId="9" fillId="2" borderId="47" xfId="1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/>
    </xf>
    <xf numFmtId="0" fontId="11" fillId="2" borderId="23" xfId="2" applyFont="1" applyFill="1" applyBorder="1" applyAlignment="1">
      <alignment horizontal="center"/>
    </xf>
    <xf numFmtId="0" fontId="9" fillId="2" borderId="23" xfId="1" applyFont="1" applyFill="1" applyBorder="1" applyAlignment="1"/>
    <xf numFmtId="0" fontId="11" fillId="2" borderId="46" xfId="2" applyFont="1" applyFill="1" applyBorder="1" applyAlignment="1">
      <alignment horizontal="center"/>
    </xf>
    <xf numFmtId="0" fontId="7" fillId="2" borderId="47" xfId="1" applyFont="1" applyFill="1" applyBorder="1" applyAlignment="1">
      <alignment horizontal="center"/>
    </xf>
    <xf numFmtId="0" fontId="11" fillId="2" borderId="47" xfId="1" applyFont="1" applyFill="1" applyBorder="1" applyAlignment="1">
      <alignment horizontal="center"/>
    </xf>
    <xf numFmtId="0" fontId="11" fillId="0" borderId="46" xfId="2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23" xfId="1" applyFont="1" applyBorder="1" applyAlignment="1"/>
    <xf numFmtId="0" fontId="9" fillId="0" borderId="23" xfId="1" applyFont="1" applyBorder="1" applyAlignment="1">
      <alignment horizontal="center"/>
    </xf>
    <xf numFmtId="0" fontId="11" fillId="0" borderId="28" xfId="2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0" fontId="6" fillId="2" borderId="23" xfId="1" applyFont="1" applyFill="1" applyBorder="1" applyAlignment="1"/>
    <xf numFmtId="0" fontId="5" fillId="0" borderId="47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7" fillId="0" borderId="29" xfId="1" applyFont="1" applyBorder="1"/>
    <xf numFmtId="0" fontId="7" fillId="0" borderId="31" xfId="1" applyFont="1" applyBorder="1"/>
    <xf numFmtId="0" fontId="7" fillId="0" borderId="48" xfId="1" applyFont="1" applyBorder="1" applyAlignment="1">
      <alignment horizontal="center"/>
    </xf>
    <xf numFmtId="0" fontId="7" fillId="0" borderId="49" xfId="1" applyFont="1" applyBorder="1" applyAlignment="1">
      <alignment horizontal="center"/>
    </xf>
    <xf numFmtId="0" fontId="6" fillId="2" borderId="31" xfId="1" applyFont="1" applyFill="1" applyBorder="1"/>
    <xf numFmtId="0" fontId="7" fillId="0" borderId="49" xfId="1" applyFont="1" applyBorder="1"/>
    <xf numFmtId="0" fontId="7" fillId="0" borderId="36" xfId="1" applyFont="1" applyBorder="1"/>
    <xf numFmtId="0" fontId="7" fillId="0" borderId="34" xfId="1" applyFont="1" applyBorder="1"/>
    <xf numFmtId="0" fontId="7" fillId="0" borderId="35" xfId="1" applyFont="1" applyBorder="1"/>
    <xf numFmtId="164" fontId="5" fillId="2" borderId="31" xfId="1" applyNumberFormat="1" applyFont="1" applyFill="1" applyBorder="1" applyAlignment="1">
      <alignment horizontal="center"/>
    </xf>
    <xf numFmtId="0" fontId="7" fillId="0" borderId="33" xfId="1" applyFont="1" applyBorder="1"/>
    <xf numFmtId="0" fontId="7" fillId="0" borderId="37" xfId="1" applyFont="1" applyBorder="1"/>
    <xf numFmtId="0" fontId="1" fillId="0" borderId="0" xfId="1" applyFont="1" applyAlignment="1">
      <alignment horizontal="center"/>
    </xf>
    <xf numFmtId="0" fontId="1" fillId="0" borderId="0" xfId="1" applyFont="1" applyBorder="1"/>
    <xf numFmtId="0" fontId="14" fillId="0" borderId="0" xfId="1" applyFont="1" applyBorder="1"/>
    <xf numFmtId="164" fontId="1" fillId="0" borderId="0" xfId="1" applyNumberFormat="1" applyFont="1"/>
    <xf numFmtId="0" fontId="1" fillId="0" borderId="0" xfId="1" applyAlignment="1">
      <alignment horizontal="center"/>
    </xf>
    <xf numFmtId="0" fontId="1" fillId="0" borderId="0" xfId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2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6"/>
    <col min="2" max="3" width="16.85546875" style="6" customWidth="1"/>
    <col min="4" max="4" width="21.85546875" style="154" customWidth="1"/>
    <col min="5" max="5" width="20.85546875" style="6" customWidth="1"/>
    <col min="6" max="6" width="54.28515625" style="6" customWidth="1"/>
    <col min="7" max="7" width="13.85546875" style="6" customWidth="1"/>
    <col min="8" max="8" width="10.85546875" style="6" customWidth="1"/>
    <col min="9" max="9" width="9.140625" style="6"/>
    <col min="10" max="10" width="11.28515625" style="6" customWidth="1"/>
    <col min="11" max="11" width="14.28515625" style="6" customWidth="1"/>
    <col min="12" max="12" width="22.85546875" style="6" customWidth="1"/>
    <col min="13" max="13" width="11.28515625" style="6" customWidth="1"/>
    <col min="14" max="22" width="9.140625" style="6"/>
    <col min="23" max="23" width="17.42578125" style="6" customWidth="1"/>
    <col min="24" max="24" width="12.28515625" style="6" customWidth="1"/>
    <col min="25" max="16384" width="9.140625" style="6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44953</v>
      </c>
      <c r="I2" s="5"/>
      <c r="L2" s="7"/>
      <c r="M2" s="8"/>
      <c r="N2" s="9"/>
      <c r="O2" s="10"/>
    </row>
    <row r="3" spans="2:25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23" customFormat="1" ht="21.75" customHeight="1" thickBot="1">
      <c r="B4" s="12" t="s">
        <v>4</v>
      </c>
      <c r="C4" s="12"/>
      <c r="D4" s="13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4" t="s">
        <v>10</v>
      </c>
      <c r="J4" s="15"/>
      <c r="K4" s="16"/>
      <c r="L4" s="17" t="s">
        <v>11</v>
      </c>
      <c r="M4" s="18" t="s">
        <v>12</v>
      </c>
      <c r="N4" s="19"/>
      <c r="O4" s="20"/>
      <c r="P4" s="20"/>
      <c r="Q4" s="21"/>
      <c r="R4" s="18" t="s">
        <v>13</v>
      </c>
      <c r="S4" s="19"/>
      <c r="T4" s="19"/>
      <c r="U4" s="19"/>
      <c r="V4" s="19"/>
      <c r="W4" s="19"/>
      <c r="X4" s="19"/>
      <c r="Y4" s="22"/>
    </row>
    <row r="5" spans="2:25" s="23" customFormat="1" ht="48.75" customHeight="1" thickBot="1">
      <c r="B5" s="24"/>
      <c r="C5" s="24"/>
      <c r="D5" s="25"/>
      <c r="E5" s="25"/>
      <c r="F5" s="25"/>
      <c r="G5" s="25"/>
      <c r="H5" s="25"/>
      <c r="I5" s="26" t="s">
        <v>14</v>
      </c>
      <c r="J5" s="27" t="s">
        <v>15</v>
      </c>
      <c r="K5" s="26" t="s">
        <v>16</v>
      </c>
      <c r="L5" s="28"/>
      <c r="M5" s="29" t="s">
        <v>17</v>
      </c>
      <c r="N5" s="30" t="s">
        <v>18</v>
      </c>
      <c r="O5" s="30" t="s">
        <v>19</v>
      </c>
      <c r="P5" s="31" t="s">
        <v>20</v>
      </c>
      <c r="Q5" s="32" t="s">
        <v>21</v>
      </c>
      <c r="R5" s="29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28</v>
      </c>
      <c r="Y5" s="33" t="s">
        <v>29</v>
      </c>
    </row>
    <row r="6" spans="2:25" s="23" customFormat="1" ht="38.25" customHeight="1">
      <c r="B6" s="34" t="s">
        <v>30</v>
      </c>
      <c r="C6" s="35"/>
      <c r="D6" s="36" t="s">
        <v>31</v>
      </c>
      <c r="E6" s="36" t="s">
        <v>32</v>
      </c>
      <c r="F6" s="37" t="s">
        <v>33</v>
      </c>
      <c r="G6" s="36">
        <v>250</v>
      </c>
      <c r="H6" s="38"/>
      <c r="I6" s="39">
        <v>0</v>
      </c>
      <c r="J6" s="40">
        <v>0</v>
      </c>
      <c r="K6" s="41">
        <v>37.5</v>
      </c>
      <c r="L6" s="42">
        <v>150</v>
      </c>
      <c r="M6" s="39"/>
      <c r="N6" s="43"/>
      <c r="O6" s="40"/>
      <c r="P6" s="40"/>
      <c r="Q6" s="41"/>
      <c r="R6" s="39"/>
      <c r="S6" s="40"/>
      <c r="T6" s="40"/>
      <c r="U6" s="40"/>
      <c r="V6" s="40"/>
      <c r="W6" s="40"/>
      <c r="X6" s="40"/>
      <c r="Y6" s="41"/>
    </row>
    <row r="7" spans="2:25" s="23" customFormat="1" ht="39" customHeight="1">
      <c r="B7" s="44"/>
      <c r="C7" s="45"/>
      <c r="D7" s="46">
        <v>78</v>
      </c>
      <c r="E7" s="47" t="s">
        <v>34</v>
      </c>
      <c r="F7" s="48" t="s">
        <v>35</v>
      </c>
      <c r="G7" s="49">
        <v>90</v>
      </c>
      <c r="H7" s="47"/>
      <c r="I7" s="50">
        <v>14.85</v>
      </c>
      <c r="J7" s="51">
        <v>13.32</v>
      </c>
      <c r="K7" s="52">
        <v>5.94</v>
      </c>
      <c r="L7" s="53">
        <v>202.68</v>
      </c>
      <c r="M7" s="54">
        <v>0.06</v>
      </c>
      <c r="N7" s="51">
        <v>0.11</v>
      </c>
      <c r="O7" s="51">
        <v>3.83</v>
      </c>
      <c r="P7" s="51">
        <v>19.5</v>
      </c>
      <c r="Q7" s="52">
        <v>0</v>
      </c>
      <c r="R7" s="50">
        <v>20.58</v>
      </c>
      <c r="S7" s="51">
        <v>74.39</v>
      </c>
      <c r="T7" s="51">
        <v>22.98</v>
      </c>
      <c r="U7" s="51">
        <v>0.95</v>
      </c>
      <c r="V7" s="51">
        <v>204</v>
      </c>
      <c r="W7" s="51">
        <v>3.5999999999999999E-3</v>
      </c>
      <c r="X7" s="51">
        <v>8.9999999999999998E-4</v>
      </c>
      <c r="Y7" s="55">
        <v>0.9</v>
      </c>
    </row>
    <row r="8" spans="2:25" s="23" customFormat="1" ht="39" customHeight="1">
      <c r="B8" s="56"/>
      <c r="C8" s="57"/>
      <c r="D8" s="58">
        <v>65</v>
      </c>
      <c r="E8" s="59" t="s">
        <v>36</v>
      </c>
      <c r="F8" s="60" t="s">
        <v>37</v>
      </c>
      <c r="G8" s="59">
        <v>150</v>
      </c>
      <c r="H8" s="59"/>
      <c r="I8" s="61">
        <v>6.45</v>
      </c>
      <c r="J8" s="62">
        <v>4.05</v>
      </c>
      <c r="K8" s="63">
        <v>40.200000000000003</v>
      </c>
      <c r="L8" s="64">
        <v>223.65</v>
      </c>
      <c r="M8" s="65">
        <v>0.08</v>
      </c>
      <c r="N8" s="62">
        <v>0.02</v>
      </c>
      <c r="O8" s="62">
        <v>0</v>
      </c>
      <c r="P8" s="62">
        <v>30</v>
      </c>
      <c r="Q8" s="63">
        <v>0.11</v>
      </c>
      <c r="R8" s="61">
        <v>13.05</v>
      </c>
      <c r="S8" s="62">
        <v>58.34</v>
      </c>
      <c r="T8" s="62">
        <v>22.53</v>
      </c>
      <c r="U8" s="62">
        <v>1.25</v>
      </c>
      <c r="V8" s="62">
        <v>1.1000000000000001</v>
      </c>
      <c r="W8" s="62">
        <v>0</v>
      </c>
      <c r="X8" s="62">
        <v>0</v>
      </c>
      <c r="Y8" s="55">
        <v>0</v>
      </c>
    </row>
    <row r="9" spans="2:25" s="23" customFormat="1" ht="39" customHeight="1">
      <c r="B9" s="56"/>
      <c r="C9" s="57"/>
      <c r="D9" s="46">
        <v>160</v>
      </c>
      <c r="E9" s="59" t="s">
        <v>38</v>
      </c>
      <c r="F9" s="66" t="s">
        <v>39</v>
      </c>
      <c r="G9" s="67">
        <v>200</v>
      </c>
      <c r="H9" s="59"/>
      <c r="I9" s="50">
        <v>0.4</v>
      </c>
      <c r="J9" s="51">
        <v>0.6</v>
      </c>
      <c r="K9" s="52">
        <v>17.8</v>
      </c>
      <c r="L9" s="53">
        <v>78.599999999999994</v>
      </c>
      <c r="M9" s="54">
        <v>0</v>
      </c>
      <c r="N9" s="51">
        <v>0</v>
      </c>
      <c r="O9" s="51">
        <v>48</v>
      </c>
      <c r="P9" s="51">
        <v>0</v>
      </c>
      <c r="Q9" s="52">
        <v>0</v>
      </c>
      <c r="R9" s="50">
        <v>4.01</v>
      </c>
      <c r="S9" s="51">
        <v>9.17</v>
      </c>
      <c r="T9" s="51">
        <v>1.33</v>
      </c>
      <c r="U9" s="51">
        <v>0.37</v>
      </c>
      <c r="V9" s="51">
        <v>9.3000000000000007</v>
      </c>
      <c r="W9" s="51">
        <v>0</v>
      </c>
      <c r="X9" s="51">
        <v>0</v>
      </c>
      <c r="Y9" s="68">
        <v>0</v>
      </c>
    </row>
    <row r="10" spans="2:25" s="23" customFormat="1" ht="39" customHeight="1">
      <c r="B10" s="56"/>
      <c r="C10" s="57"/>
      <c r="D10" s="64">
        <v>119</v>
      </c>
      <c r="E10" s="69" t="s">
        <v>40</v>
      </c>
      <c r="F10" s="57" t="s">
        <v>41</v>
      </c>
      <c r="G10" s="70">
        <v>20</v>
      </c>
      <c r="H10" s="69"/>
      <c r="I10" s="50">
        <v>1.4</v>
      </c>
      <c r="J10" s="51">
        <v>0.14000000000000001</v>
      </c>
      <c r="K10" s="52">
        <v>8.8000000000000007</v>
      </c>
      <c r="L10" s="53">
        <v>48</v>
      </c>
      <c r="M10" s="54">
        <v>0.02</v>
      </c>
      <c r="N10" s="51">
        <v>6.0000000000000001E-3</v>
      </c>
      <c r="O10" s="51">
        <v>0</v>
      </c>
      <c r="P10" s="51">
        <v>0</v>
      </c>
      <c r="Q10" s="52">
        <v>0</v>
      </c>
      <c r="R10" s="50">
        <v>7.4</v>
      </c>
      <c r="S10" s="51">
        <v>43.6</v>
      </c>
      <c r="T10" s="51">
        <v>13</v>
      </c>
      <c r="U10" s="51">
        <v>0.56000000000000005</v>
      </c>
      <c r="V10" s="51">
        <v>18.600000000000001</v>
      </c>
      <c r="W10" s="51">
        <v>5.9999999999999995E-4</v>
      </c>
      <c r="X10" s="51">
        <v>1E-3</v>
      </c>
      <c r="Y10" s="68">
        <v>0</v>
      </c>
    </row>
    <row r="11" spans="2:25" s="23" customFormat="1" ht="39" customHeight="1">
      <c r="B11" s="44"/>
      <c r="C11" s="71"/>
      <c r="D11" s="46"/>
      <c r="E11" s="47"/>
      <c r="F11" s="72" t="s">
        <v>42</v>
      </c>
      <c r="G11" s="73" t="e">
        <f>G6+G7+G8+G9+G10+#REF!</f>
        <v>#REF!</v>
      </c>
      <c r="H11" s="47"/>
      <c r="I11" s="74" t="e">
        <f>I6+I7+I8+I9+I10+#REF!</f>
        <v>#REF!</v>
      </c>
      <c r="J11" s="75" t="e">
        <f>J6+J7+J8+J9+J10+#REF!</f>
        <v>#REF!</v>
      </c>
      <c r="K11" s="76" t="e">
        <f>K6+K7+K8+K9+K10+#REF!</f>
        <v>#REF!</v>
      </c>
      <c r="L11" s="77" t="e">
        <f>L6+L7+L8+L9+L10+#REF!</f>
        <v>#REF!</v>
      </c>
      <c r="M11" s="78" t="e">
        <f>M6+M7+M8+M9+M10+#REF!</f>
        <v>#REF!</v>
      </c>
      <c r="N11" s="75" t="e">
        <f>N6+N7+N8+N9+N10+#REF!</f>
        <v>#REF!</v>
      </c>
      <c r="O11" s="75" t="e">
        <f>O6+O7+O8+O9+O10+#REF!</f>
        <v>#REF!</v>
      </c>
      <c r="P11" s="75" t="e">
        <f>P6+P7+P8+P9+P10+#REF!</f>
        <v>#REF!</v>
      </c>
      <c r="Q11" s="76" t="e">
        <f>Q6+Q7+Q8+Q9+Q10+#REF!</f>
        <v>#REF!</v>
      </c>
      <c r="R11" s="74" t="e">
        <f>R6+R7+R8+R9+R10+#REF!</f>
        <v>#REF!</v>
      </c>
      <c r="S11" s="75" t="e">
        <f>S6+S7+S8+S9+S10+#REF!</f>
        <v>#REF!</v>
      </c>
      <c r="T11" s="75" t="e">
        <f>T6+T7+T8+T9+T10+#REF!</f>
        <v>#REF!</v>
      </c>
      <c r="U11" s="75" t="e">
        <f>U6+U7+U8+U9+U10+#REF!</f>
        <v>#REF!</v>
      </c>
      <c r="V11" s="75" t="e">
        <f>V6+V7+V8+V9+V10+#REF!</f>
        <v>#REF!</v>
      </c>
      <c r="W11" s="75" t="e">
        <f>W6+W7+W8+W9+W10+#REF!</f>
        <v>#REF!</v>
      </c>
      <c r="X11" s="75" t="e">
        <f>X6+X7+X8+X9+X10+#REF!</f>
        <v>#REF!</v>
      </c>
      <c r="Y11" s="55" t="e">
        <f>Y6+Y7+Y8+Y9+Y10+#REF!</f>
        <v>#REF!</v>
      </c>
    </row>
    <row r="12" spans="2:25" s="23" customFormat="1" ht="39" customHeight="1" thickBot="1">
      <c r="B12" s="79"/>
      <c r="C12" s="80"/>
      <c r="D12" s="81"/>
      <c r="E12" s="82"/>
      <c r="F12" s="83" t="s">
        <v>43</v>
      </c>
      <c r="G12" s="82"/>
      <c r="H12" s="82"/>
      <c r="I12" s="84"/>
      <c r="J12" s="85"/>
      <c r="K12" s="86"/>
      <c r="L12" s="87" t="e">
        <f>L11/23.5</f>
        <v>#REF!</v>
      </c>
      <c r="M12" s="88"/>
      <c r="N12" s="85"/>
      <c r="O12" s="85"/>
      <c r="P12" s="85"/>
      <c r="Q12" s="86"/>
      <c r="R12" s="84"/>
      <c r="S12" s="85"/>
      <c r="T12" s="85"/>
      <c r="U12" s="85"/>
      <c r="V12" s="85"/>
      <c r="W12" s="85"/>
      <c r="X12" s="85"/>
      <c r="Y12" s="89"/>
    </row>
    <row r="13" spans="2:25" s="23" customFormat="1" ht="39" customHeight="1">
      <c r="B13" s="44" t="s">
        <v>44</v>
      </c>
      <c r="C13" s="90"/>
      <c r="D13" s="91">
        <v>137</v>
      </c>
      <c r="E13" s="92" t="s">
        <v>45</v>
      </c>
      <c r="F13" s="93" t="s">
        <v>46</v>
      </c>
      <c r="G13" s="94">
        <v>100</v>
      </c>
      <c r="H13" s="95"/>
      <c r="I13" s="96">
        <v>0.8</v>
      </c>
      <c r="J13" s="97">
        <v>0.2</v>
      </c>
      <c r="K13" s="98">
        <v>7.5</v>
      </c>
      <c r="L13" s="99">
        <v>38</v>
      </c>
      <c r="M13" s="100">
        <v>0.06</v>
      </c>
      <c r="N13" s="96">
        <v>0.03</v>
      </c>
      <c r="O13" s="97">
        <v>38</v>
      </c>
      <c r="P13" s="97">
        <v>10</v>
      </c>
      <c r="Q13" s="101">
        <v>0</v>
      </c>
      <c r="R13" s="100">
        <v>35</v>
      </c>
      <c r="S13" s="97">
        <v>17</v>
      </c>
      <c r="T13" s="97">
        <v>11</v>
      </c>
      <c r="U13" s="97">
        <v>0.1</v>
      </c>
      <c r="V13" s="97">
        <v>155</v>
      </c>
      <c r="W13" s="97">
        <v>2.9999999999999997E-4</v>
      </c>
      <c r="X13" s="97">
        <v>1E-4</v>
      </c>
      <c r="Y13" s="101">
        <v>0.15</v>
      </c>
    </row>
    <row r="14" spans="2:25" s="23" customFormat="1" ht="39" customHeight="1">
      <c r="B14" s="56"/>
      <c r="C14" s="102"/>
      <c r="D14" s="103">
        <v>32</v>
      </c>
      <c r="E14" s="104" t="s">
        <v>47</v>
      </c>
      <c r="F14" s="105" t="s">
        <v>48</v>
      </c>
      <c r="G14" s="106">
        <v>200</v>
      </c>
      <c r="H14" s="47"/>
      <c r="I14" s="107">
        <v>5.88</v>
      </c>
      <c r="J14" s="108">
        <v>8.82</v>
      </c>
      <c r="K14" s="109">
        <v>9.6</v>
      </c>
      <c r="L14" s="110">
        <v>142.19999999999999</v>
      </c>
      <c r="M14" s="107">
        <v>0.04</v>
      </c>
      <c r="N14" s="108">
        <v>0.08</v>
      </c>
      <c r="O14" s="108">
        <v>2.2400000000000002</v>
      </c>
      <c r="P14" s="108">
        <v>132.44</v>
      </c>
      <c r="Q14" s="111">
        <v>0.06</v>
      </c>
      <c r="R14" s="107">
        <v>32.880000000000003</v>
      </c>
      <c r="S14" s="108">
        <v>83.64</v>
      </c>
      <c r="T14" s="112">
        <v>22.74</v>
      </c>
      <c r="U14" s="108">
        <v>1.44</v>
      </c>
      <c r="V14" s="108">
        <v>320.8</v>
      </c>
      <c r="W14" s="108">
        <v>6.0000000000000001E-3</v>
      </c>
      <c r="X14" s="108">
        <v>0</v>
      </c>
      <c r="Y14" s="109">
        <v>3.5999999999999997E-2</v>
      </c>
    </row>
    <row r="15" spans="2:25" s="23" customFormat="1" ht="39" customHeight="1">
      <c r="B15" s="113"/>
      <c r="C15" s="114"/>
      <c r="D15" s="103">
        <v>182</v>
      </c>
      <c r="E15" s="104" t="s">
        <v>34</v>
      </c>
      <c r="F15" s="115" t="s">
        <v>49</v>
      </c>
      <c r="G15" s="116">
        <v>90</v>
      </c>
      <c r="H15" s="46"/>
      <c r="I15" s="117">
        <v>18.61</v>
      </c>
      <c r="J15" s="108">
        <v>5.33</v>
      </c>
      <c r="K15" s="111">
        <v>2.89</v>
      </c>
      <c r="L15" s="118">
        <v>133.04</v>
      </c>
      <c r="M15" s="117">
        <v>0.1</v>
      </c>
      <c r="N15" s="117">
        <v>0.12</v>
      </c>
      <c r="O15" s="108">
        <v>1.34</v>
      </c>
      <c r="P15" s="108">
        <v>30</v>
      </c>
      <c r="Q15" s="111">
        <v>0.32</v>
      </c>
      <c r="R15" s="107">
        <v>125.75</v>
      </c>
      <c r="S15" s="108">
        <v>245.55199999999999</v>
      </c>
      <c r="T15" s="108">
        <v>56.16</v>
      </c>
      <c r="U15" s="108">
        <v>0.97</v>
      </c>
      <c r="V15" s="108">
        <v>404.63</v>
      </c>
      <c r="W15" s="108">
        <v>0.13800000000000001</v>
      </c>
      <c r="X15" s="108">
        <v>1.494E-2</v>
      </c>
      <c r="Y15" s="109">
        <v>0.65</v>
      </c>
    </row>
    <row r="16" spans="2:25" s="23" customFormat="1" ht="39" customHeight="1">
      <c r="B16" s="113"/>
      <c r="C16" s="114"/>
      <c r="D16" s="103">
        <v>53</v>
      </c>
      <c r="E16" s="104" t="s">
        <v>36</v>
      </c>
      <c r="F16" s="119" t="s">
        <v>50</v>
      </c>
      <c r="G16" s="104">
        <v>150</v>
      </c>
      <c r="H16" s="46"/>
      <c r="I16" s="117">
        <v>3.3</v>
      </c>
      <c r="J16" s="108">
        <v>4.95</v>
      </c>
      <c r="K16" s="111">
        <v>32.25</v>
      </c>
      <c r="L16" s="118">
        <v>186.45</v>
      </c>
      <c r="M16" s="117">
        <v>0.03</v>
      </c>
      <c r="N16" s="117">
        <v>0.03</v>
      </c>
      <c r="O16" s="108">
        <v>0</v>
      </c>
      <c r="P16" s="108">
        <v>18.899999999999999</v>
      </c>
      <c r="Q16" s="111">
        <v>0.08</v>
      </c>
      <c r="R16" s="107">
        <v>4.95</v>
      </c>
      <c r="S16" s="108">
        <v>79.83</v>
      </c>
      <c r="T16" s="112">
        <v>26.52</v>
      </c>
      <c r="U16" s="108">
        <v>0.53</v>
      </c>
      <c r="V16" s="108">
        <v>0.52</v>
      </c>
      <c r="W16" s="108">
        <v>0</v>
      </c>
      <c r="X16" s="108">
        <v>8.0000000000000002E-3</v>
      </c>
      <c r="Y16" s="109">
        <v>2.7E-2</v>
      </c>
    </row>
    <row r="17" spans="2:25" s="23" customFormat="1" ht="39" customHeight="1">
      <c r="B17" s="113"/>
      <c r="C17" s="114"/>
      <c r="D17" s="120">
        <v>216</v>
      </c>
      <c r="E17" s="104" t="s">
        <v>32</v>
      </c>
      <c r="F17" s="105" t="s">
        <v>51</v>
      </c>
      <c r="G17" s="103">
        <v>200</v>
      </c>
      <c r="H17" s="121"/>
      <c r="I17" s="74">
        <v>0.26</v>
      </c>
      <c r="J17" s="75">
        <v>0</v>
      </c>
      <c r="K17" s="55">
        <v>15.46</v>
      </c>
      <c r="L17" s="122">
        <v>62</v>
      </c>
      <c r="M17" s="74">
        <v>0</v>
      </c>
      <c r="N17" s="75">
        <v>0</v>
      </c>
      <c r="O17" s="75">
        <v>4.4000000000000004</v>
      </c>
      <c r="P17" s="75">
        <v>0</v>
      </c>
      <c r="Q17" s="76">
        <v>0</v>
      </c>
      <c r="R17" s="74">
        <v>0.4</v>
      </c>
      <c r="S17" s="75">
        <v>0</v>
      </c>
      <c r="T17" s="75">
        <v>0</v>
      </c>
      <c r="U17" s="75">
        <v>0.04</v>
      </c>
      <c r="V17" s="75">
        <v>0.36</v>
      </c>
      <c r="W17" s="75">
        <v>0</v>
      </c>
      <c r="X17" s="75">
        <v>0</v>
      </c>
      <c r="Y17" s="55">
        <v>0</v>
      </c>
    </row>
    <row r="18" spans="2:25" s="23" customFormat="1" ht="39" customHeight="1">
      <c r="B18" s="113"/>
      <c r="C18" s="114"/>
      <c r="D18" s="123">
        <v>119</v>
      </c>
      <c r="E18" s="124" t="s">
        <v>40</v>
      </c>
      <c r="F18" s="125" t="s">
        <v>41</v>
      </c>
      <c r="G18" s="124">
        <v>45</v>
      </c>
      <c r="H18" s="126"/>
      <c r="I18" s="54">
        <v>3.19</v>
      </c>
      <c r="J18" s="51">
        <v>0.31</v>
      </c>
      <c r="K18" s="52">
        <v>19.89</v>
      </c>
      <c r="L18" s="53">
        <v>108</v>
      </c>
      <c r="M18" s="54">
        <v>0.05</v>
      </c>
      <c r="N18" s="54">
        <v>0.02</v>
      </c>
      <c r="O18" s="51">
        <v>0</v>
      </c>
      <c r="P18" s="51">
        <v>0</v>
      </c>
      <c r="Q18" s="52">
        <v>0</v>
      </c>
      <c r="R18" s="50">
        <v>16.649999999999999</v>
      </c>
      <c r="S18" s="51">
        <v>98.1</v>
      </c>
      <c r="T18" s="51">
        <v>29.25</v>
      </c>
      <c r="U18" s="51">
        <v>1.26</v>
      </c>
      <c r="V18" s="51">
        <v>41.85</v>
      </c>
      <c r="W18" s="51">
        <v>2E-3</v>
      </c>
      <c r="X18" s="51">
        <v>3.0000000000000001E-3</v>
      </c>
      <c r="Y18" s="127">
        <v>0</v>
      </c>
    </row>
    <row r="19" spans="2:25" s="23" customFormat="1" ht="39" customHeight="1">
      <c r="B19" s="113"/>
      <c r="C19" s="114"/>
      <c r="D19" s="128"/>
      <c r="E19" s="129"/>
      <c r="F19" s="130" t="s">
        <v>42</v>
      </c>
      <c r="G19" s="131">
        <f>SUM(G13:G18)</f>
        <v>785</v>
      </c>
      <c r="H19" s="126"/>
      <c r="I19" s="132">
        <f>SUM(I14:I18)</f>
        <v>31.240000000000002</v>
      </c>
      <c r="J19" s="133">
        <f>SUM(J14:J18)</f>
        <v>19.41</v>
      </c>
      <c r="K19" s="134">
        <f>SUM(K14:K18)</f>
        <v>80.09</v>
      </c>
      <c r="L19" s="135" t="e">
        <f>L13+L14+L15+L16+#REF!+L18+#REF!</f>
        <v>#REF!</v>
      </c>
      <c r="M19" s="132">
        <f t="shared" ref="M19:Y19" si="0">SUM(M14:M18)</f>
        <v>0.22000000000000003</v>
      </c>
      <c r="N19" s="132">
        <f t="shared" si="0"/>
        <v>0.25</v>
      </c>
      <c r="O19" s="133">
        <f t="shared" si="0"/>
        <v>7.98</v>
      </c>
      <c r="P19" s="133">
        <f t="shared" si="0"/>
        <v>181.34</v>
      </c>
      <c r="Q19" s="134">
        <f t="shared" si="0"/>
        <v>0.46</v>
      </c>
      <c r="R19" s="136">
        <f t="shared" si="0"/>
        <v>180.63</v>
      </c>
      <c r="S19" s="133">
        <f t="shared" si="0"/>
        <v>507.12199999999996</v>
      </c>
      <c r="T19" s="133">
        <f t="shared" si="0"/>
        <v>134.66999999999999</v>
      </c>
      <c r="U19" s="133">
        <f t="shared" si="0"/>
        <v>4.24</v>
      </c>
      <c r="V19" s="133">
        <f t="shared" si="0"/>
        <v>768.16000000000008</v>
      </c>
      <c r="W19" s="133">
        <f t="shared" si="0"/>
        <v>0.14600000000000002</v>
      </c>
      <c r="X19" s="133">
        <f t="shared" si="0"/>
        <v>2.5940000000000001E-2</v>
      </c>
      <c r="Y19" s="137">
        <f t="shared" si="0"/>
        <v>0.71300000000000008</v>
      </c>
    </row>
    <row r="20" spans="2:25" s="23" customFormat="1" ht="39" customHeight="1" thickBot="1">
      <c r="B20" s="138"/>
      <c r="C20" s="139"/>
      <c r="D20" s="140"/>
      <c r="E20" s="141"/>
      <c r="F20" s="142" t="s">
        <v>43</v>
      </c>
      <c r="G20" s="143"/>
      <c r="H20" s="139"/>
      <c r="I20" s="144"/>
      <c r="J20" s="145"/>
      <c r="K20" s="146"/>
      <c r="L20" s="147" t="e">
        <f>L19/23.5</f>
        <v>#REF!</v>
      </c>
      <c r="M20" s="144"/>
      <c r="N20" s="144"/>
      <c r="O20" s="145"/>
      <c r="P20" s="145"/>
      <c r="Q20" s="146"/>
      <c r="R20" s="148"/>
      <c r="S20" s="145"/>
      <c r="T20" s="145"/>
      <c r="U20" s="145"/>
      <c r="V20" s="145"/>
      <c r="W20" s="145"/>
      <c r="X20" s="145"/>
      <c r="Y20" s="149"/>
    </row>
    <row r="21" spans="2:25">
      <c r="B21" s="10"/>
      <c r="C21" s="10"/>
      <c r="D21" s="150"/>
      <c r="E21" s="10"/>
      <c r="F21" s="10"/>
      <c r="G21" s="10"/>
      <c r="H21" s="151"/>
      <c r="I21" s="152"/>
      <c r="J21" s="151"/>
      <c r="K21" s="10"/>
      <c r="L21" s="153"/>
      <c r="M21" s="10"/>
      <c r="N21" s="10"/>
      <c r="O21" s="10"/>
    </row>
    <row r="29" spans="2:25">
      <c r="E29" s="155"/>
      <c r="F29" s="155"/>
      <c r="G29" s="155"/>
      <c r="H29" s="155"/>
      <c r="I29" s="155"/>
      <c r="J29" s="155"/>
      <c r="K29" s="155"/>
    </row>
    <row r="30" spans="2:25">
      <c r="E30" s="155"/>
      <c r="F30" s="155"/>
      <c r="G30" s="155"/>
      <c r="H30" s="155"/>
      <c r="I30" s="155"/>
      <c r="J30" s="155"/>
      <c r="K30" s="155"/>
    </row>
    <row r="31" spans="2:25">
      <c r="E31" s="155"/>
      <c r="F31" s="155"/>
      <c r="G31" s="155"/>
      <c r="H31" s="155"/>
      <c r="I31" s="155"/>
      <c r="J31" s="155"/>
      <c r="K31" s="155"/>
    </row>
    <row r="32" spans="2:25">
      <c r="E32" s="155"/>
      <c r="F32" s="155"/>
      <c r="G32" s="155"/>
      <c r="H32" s="155"/>
      <c r="I32" s="155"/>
      <c r="J32" s="155"/>
      <c r="K32" s="155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2023-01-27T14:22:39Z</dcterms:modified>
</cp:coreProperties>
</file>